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 firstSheet="5" activeTab="6"/>
  </bookViews>
  <sheets>
    <sheet name="Required" sheetId="1" r:id="rId1"/>
    <sheet name="Transactions Pt. 2" sheetId="2" r:id="rId2"/>
    <sheet name="Adj.Entries Pt. B" sheetId="3" r:id="rId3"/>
    <sheet name="T-accounts" sheetId="4" r:id="rId4"/>
    <sheet name="Jnl. Entries" sheetId="5" r:id="rId5"/>
    <sheet name="Adj. Trial Bal." sheetId="6" r:id="rId6"/>
    <sheet name="Statements" sheetId="7" r:id="rId7"/>
    <sheet name="Copyright" sheetId="13" r:id="rId8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7" l="1" a="1"/>
  <c r="M28" i="7" s="1"/>
  <c r="G31" i="7" a="1"/>
  <c r="G31" i="7" s="1"/>
  <c r="M21" i="7" a="1"/>
  <c r="M21" i="7" s="1"/>
  <c r="M13" i="7" a="1"/>
  <c r="M13" i="7"/>
  <c r="K35" i="6" a="1"/>
  <c r="K35" i="6" s="1"/>
  <c r="J35" i="6" a="1"/>
  <c r="J35" i="6" s="1"/>
  <c r="K19" i="6" a="1"/>
  <c r="K19" i="6" s="1"/>
  <c r="G35" i="6" a="1"/>
  <c r="G35" i="6" s="1"/>
  <c r="F35" i="6" a="1"/>
  <c r="F35" i="6" s="1"/>
  <c r="E54" i="5" a="1"/>
  <c r="E54" i="5" s="1"/>
  <c r="E51" i="5" a="1"/>
  <c r="E51" i="5" s="1"/>
  <c r="E31" i="5" a="1"/>
  <c r="E31" i="5"/>
  <c r="R30" i="4" a="1"/>
  <c r="R30" i="4" s="1"/>
  <c r="M14" i="4" a="1"/>
  <c r="M14" i="4" s="1"/>
  <c r="I7" i="4" a="1"/>
  <c r="I7" i="4" s="1"/>
</calcChain>
</file>

<file path=xl/sharedStrings.xml><?xml version="1.0" encoding="utf-8"?>
<sst xmlns="http://schemas.openxmlformats.org/spreadsheetml/2006/main" count="196" uniqueCount="119">
  <si>
    <t>Roth Contractors Corporation</t>
  </si>
  <si>
    <t xml:space="preserve">Cash </t>
  </si>
  <si>
    <t>Accounts Payable</t>
  </si>
  <si>
    <t>Repair Revenue</t>
  </si>
  <si>
    <t>Rent Expense</t>
  </si>
  <si>
    <t>Supplies Expense</t>
  </si>
  <si>
    <t>Accounts Receivable</t>
  </si>
  <si>
    <t>Wages Payable</t>
  </si>
  <si>
    <t>Advertising Expense</t>
  </si>
  <si>
    <t>Telephone Expense</t>
  </si>
  <si>
    <t>Unearned Repair Revenue</t>
  </si>
  <si>
    <t>Prepaid Insurance</t>
  </si>
  <si>
    <t>Income Taxes Payable</t>
  </si>
  <si>
    <t>Depreciation Exp. - Truck</t>
  </si>
  <si>
    <t>Truck Operating Expense</t>
  </si>
  <si>
    <t>Prepaid Rent</t>
  </si>
  <si>
    <t>Common Stock</t>
  </si>
  <si>
    <t>Insurance Expense</t>
  </si>
  <si>
    <t>Utilities Expense</t>
  </si>
  <si>
    <t>Unused Supplies</t>
  </si>
  <si>
    <t>Interest Expense</t>
  </si>
  <si>
    <t>Wages Expense</t>
  </si>
  <si>
    <t>Truck</t>
  </si>
  <si>
    <t>Acc. Dep'n - Truck</t>
  </si>
  <si>
    <t>Income Taxes Expense</t>
  </si>
  <si>
    <t>GENERAL JOURNAL</t>
  </si>
  <si>
    <t>Dec.</t>
  </si>
  <si>
    <t>Description</t>
  </si>
  <si>
    <t>F</t>
  </si>
  <si>
    <t>Debit</t>
  </si>
  <si>
    <t>Credit</t>
  </si>
  <si>
    <t>Adjusted Trial Balance</t>
  </si>
  <si>
    <t>At December 31, 2019</t>
  </si>
  <si>
    <t>Post-closing Trial Balance</t>
  </si>
  <si>
    <t>Accounts Balances</t>
  </si>
  <si>
    <t>Closing Entries</t>
  </si>
  <si>
    <t>Account Title</t>
  </si>
  <si>
    <t>#</t>
  </si>
  <si>
    <t>Cash</t>
  </si>
  <si>
    <t>Accum. Dep'n. - Truck</t>
  </si>
  <si>
    <t>Unearned Revenue</t>
  </si>
  <si>
    <t>Retained Earnings</t>
  </si>
  <si>
    <t>Income Summary</t>
  </si>
  <si>
    <t>Dep'n. Expense - Truck</t>
  </si>
  <si>
    <t>Income Statement</t>
  </si>
  <si>
    <t>Balance Sheet</t>
  </si>
  <si>
    <t>For the Month Ended Dec. 31, 2019</t>
  </si>
  <si>
    <t>Revenue</t>
  </si>
  <si>
    <t>Assets</t>
  </si>
  <si>
    <t>Expenses</t>
  </si>
  <si>
    <t>Liabilities</t>
  </si>
  <si>
    <t>Statement of Changes in Equity</t>
  </si>
  <si>
    <t>Stockholders' Equity</t>
  </si>
  <si>
    <t>For the Month Ended December 31, 2019</t>
  </si>
  <si>
    <t>Common stock</t>
  </si>
  <si>
    <t>Retained earnings</t>
  </si>
  <si>
    <t>Total equity</t>
  </si>
  <si>
    <t>Opening balance</t>
  </si>
  <si>
    <t>Ending balance</t>
  </si>
  <si>
    <t>Copyright © 2018  David Annand</t>
  </si>
  <si>
    <t>Published by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</si>
  <si>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</si>
  <si>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</si>
  <si>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</si>
  <si>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</si>
  <si>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</si>
  <si>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</si>
  <si>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</si>
  <si>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</si>
  <si>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First US Edition</t>
  </si>
  <si>
    <t>July 31, 2018</t>
  </si>
  <si>
    <t>A.</t>
  </si>
  <si>
    <t>cash</t>
  </si>
  <si>
    <t>common stock</t>
  </si>
  <si>
    <t>B.</t>
  </si>
  <si>
    <t xml:space="preserve">prepaid rent </t>
  </si>
  <si>
    <t xml:space="preserve">C. </t>
  </si>
  <si>
    <t>truck</t>
  </si>
  <si>
    <t>accounts payable</t>
  </si>
  <si>
    <t>D.</t>
  </si>
  <si>
    <t>supplies expense</t>
  </si>
  <si>
    <t>E.</t>
  </si>
  <si>
    <t>prepaid truck insurance</t>
  </si>
  <si>
    <t>F.</t>
  </si>
  <si>
    <t>accounts receivable</t>
  </si>
  <si>
    <t>service revenue</t>
  </si>
  <si>
    <t>G.</t>
  </si>
  <si>
    <t>H.</t>
  </si>
  <si>
    <t>I.</t>
  </si>
  <si>
    <t>J.</t>
  </si>
  <si>
    <t>Service Revenue</t>
  </si>
  <si>
    <t>K.</t>
  </si>
  <si>
    <t>Not Applicable</t>
  </si>
  <si>
    <t>L.</t>
  </si>
  <si>
    <t>Wage Expense</t>
  </si>
  <si>
    <t>M.</t>
  </si>
  <si>
    <t>N.</t>
  </si>
  <si>
    <t>supplies</t>
  </si>
  <si>
    <t>advertising</t>
  </si>
  <si>
    <t>interest</t>
  </si>
  <si>
    <t>telephone</t>
  </si>
  <si>
    <t xml:space="preserve">truck operating </t>
  </si>
  <si>
    <t>wages</t>
  </si>
  <si>
    <t>utilities</t>
  </si>
  <si>
    <t>insurance</t>
  </si>
  <si>
    <t>rent</t>
  </si>
  <si>
    <t>depreciation</t>
  </si>
  <si>
    <t>income</t>
  </si>
  <si>
    <t xml:space="preserve">net income(profit) </t>
  </si>
  <si>
    <t>Depreciation</t>
  </si>
  <si>
    <t>Total Assets</t>
  </si>
  <si>
    <t>Wages</t>
  </si>
  <si>
    <t>Income Tax</t>
  </si>
  <si>
    <t>Total Liabilities</t>
  </si>
  <si>
    <t>Dividend</t>
  </si>
  <si>
    <t>Net Income (profit)</t>
  </si>
  <si>
    <t>Reatained Earnings</t>
  </si>
  <si>
    <t>Total Equity</t>
  </si>
  <si>
    <t>Total Liability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</si>
</sst>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wrapText="1"/>
    </xf>
    <xf numFmtId="3" fontId="1" fillId="0" borderId="0" xfId="0" applyNumberFormat="1" applyFont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vertical="center"/>
    </xf>
    <xf numFmtId="3" fontId="1" fillId="0" borderId="6" xfId="0" applyNumberFormat="1" applyFont="1" applyBorder="1"/>
    <xf numFmtId="3" fontId="1" fillId="0" borderId="6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wrapText="1"/>
    </xf>
    <xf numFmtId="3" fontId="1" fillId="0" borderId="9" xfId="0" applyNumberFormat="1" applyFont="1" applyBorder="1" applyAlignment="1">
      <alignment horizontal="right"/>
    </xf>
    <xf numFmtId="3" fontId="1" fillId="0" borderId="8" xfId="0" applyNumberFormat="1" applyFont="1" applyBorder="1"/>
    <xf numFmtId="3" fontId="1" fillId="0" borderId="9" xfId="0" applyNumberFormat="1" applyFont="1" applyBorder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right" vertical="center" wrapText="1"/>
    </xf>
    <xf numFmtId="3" fontId="1" fillId="0" borderId="3" xfId="0" applyNumberFormat="1" applyFont="1" applyBorder="1"/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 wrapText="1"/>
    </xf>
    <xf numFmtId="3" fontId="1" fillId="0" borderId="13" xfId="0" applyNumberFormat="1" applyFont="1" applyBorder="1" applyAlignment="1">
      <alignment horizont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3" fontId="1" fillId="0" borderId="2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center" wrapText="1"/>
    </xf>
    <xf numFmtId="3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center"/>
    </xf>
    <xf numFmtId="0" fontId="1" fillId="0" borderId="15" xfId="0" applyFont="1" applyBorder="1"/>
    <xf numFmtId="3" fontId="1" fillId="0" borderId="0" xfId="0" applyNumberFormat="1" applyFont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0" borderId="9" xfId="0" applyFont="1" applyBorder="1"/>
    <xf numFmtId="3" fontId="1" fillId="0" borderId="17" xfId="0" applyNumberFormat="1" applyFont="1" applyBorder="1" applyAlignment="1">
      <alignment horizont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3" fontId="1" fillId="0" borderId="18" xfId="0" applyNumberFormat="1" applyFont="1" applyBorder="1"/>
    <xf numFmtId="0" fontId="1" fillId="0" borderId="10" xfId="0" applyFont="1" applyBorder="1"/>
    <xf numFmtId="0" fontId="1" fillId="0" borderId="1" xfId="0" applyFont="1" applyBorder="1"/>
    <xf numFmtId="3" fontId="1" fillId="0" borderId="6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right" wrapText="1"/>
    </xf>
    <xf numFmtId="3" fontId="1" fillId="0" borderId="16" xfId="0" applyNumberFormat="1" applyFont="1" applyBorder="1" applyAlignment="1">
      <alignment wrapText="1"/>
    </xf>
    <xf numFmtId="3" fontId="1" fillId="0" borderId="9" xfId="0" applyNumberFormat="1" applyFont="1" applyBorder="1" applyAlignment="1">
      <alignment horizontal="right" wrapText="1"/>
    </xf>
    <xf numFmtId="3" fontId="1" fillId="0" borderId="13" xfId="0" applyNumberFormat="1" applyFont="1" applyBorder="1" applyAlignment="1">
      <alignment wrapText="1"/>
    </xf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19" xfId="0" applyFont="1" applyBorder="1"/>
    <xf numFmtId="0" fontId="1" fillId="0" borderId="2" xfId="0" applyFont="1" applyBorder="1" applyAlignment="1">
      <alignment horizontal="center"/>
    </xf>
    <xf numFmtId="3" fontId="1" fillId="0" borderId="19" xfId="0" applyNumberFormat="1" applyFont="1" applyBorder="1"/>
    <xf numFmtId="3" fontId="1" fillId="0" borderId="13" xfId="0" applyNumberFormat="1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0" fontId="1" fillId="0" borderId="9" xfId="0" applyFont="1" applyBorder="1" applyAlignment="1">
      <alignment horizontal="right" wrapText="1"/>
    </xf>
    <xf numFmtId="0" fontId="1" fillId="0" borderId="24" xfId="0" applyFont="1" applyBorder="1"/>
    <xf numFmtId="0" fontId="1" fillId="0" borderId="8" xfId="0" applyFont="1" applyBorder="1" applyAlignment="1">
      <alignment horizontal="center"/>
    </xf>
    <xf numFmtId="3" fontId="1" fillId="0" borderId="24" xfId="0" applyNumberFormat="1" applyFont="1" applyBorder="1"/>
    <xf numFmtId="3" fontId="1" fillId="0" borderId="16" xfId="0" applyNumberFormat="1" applyFont="1" applyBorder="1"/>
    <xf numFmtId="0" fontId="1" fillId="0" borderId="7" xfId="0" applyFont="1" applyBorder="1" applyAlignment="1">
      <alignment horizontal="right" wrapText="1"/>
    </xf>
    <xf numFmtId="0" fontId="1" fillId="0" borderId="25" xfId="0" applyFont="1" applyBorder="1"/>
    <xf numFmtId="0" fontId="1" fillId="0" borderId="6" xfId="0" applyFont="1" applyBorder="1" applyAlignment="1">
      <alignment horizontal="center"/>
    </xf>
    <xf numFmtId="3" fontId="1" fillId="0" borderId="25" xfId="0" applyNumberFormat="1" applyFont="1" applyBorder="1"/>
    <xf numFmtId="3" fontId="1" fillId="0" borderId="26" xfId="0" applyNumberFormat="1" applyFont="1" applyBorder="1"/>
    <xf numFmtId="0" fontId="1" fillId="0" borderId="7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1" xfId="0" applyFont="1" applyBorder="1"/>
    <xf numFmtId="3" fontId="1" fillId="0" borderId="21" xfId="0" applyNumberFormat="1" applyFont="1" applyBorder="1"/>
    <xf numFmtId="3" fontId="1" fillId="0" borderId="23" xfId="0" applyNumberFormat="1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37" fontId="1" fillId="0" borderId="27" xfId="0" applyNumberFormat="1" applyFont="1" applyBorder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3" fontId="1" fillId="0" borderId="27" xfId="0" applyNumberFormat="1" applyFont="1" applyBorder="1"/>
    <xf numFmtId="37" fontId="1" fillId="0" borderId="28" xfId="0" applyNumberFormat="1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/>
    </xf>
    <xf numFmtId="37" fontId="1" fillId="0" borderId="29" xfId="0" applyNumberFormat="1" applyFont="1" applyBorder="1"/>
    <xf numFmtId="37" fontId="1" fillId="0" borderId="30" xfId="0" applyNumberFormat="1" applyFont="1" applyBorder="1"/>
    <xf numFmtId="0" fontId="1" fillId="0" borderId="3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37" fontId="1" fillId="0" borderId="31" xfId="0" applyNumberFormat="1" applyFont="1" applyBorder="1"/>
    <xf numFmtId="0" fontId="4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8" xfId="0" applyFont="1" applyBorder="1"/>
    <xf numFmtId="3" fontId="4" fillId="0" borderId="8" xfId="0" applyNumberFormat="1" applyFont="1" applyBorder="1"/>
    <xf numFmtId="3" fontId="4" fillId="0" borderId="0" xfId="0" applyNumberFormat="1" applyFont="1"/>
    <xf numFmtId="37" fontId="4" fillId="0" borderId="8" xfId="0" applyNumberFormat="1" applyFont="1" applyBorder="1"/>
    <xf numFmtId="37" fontId="4" fillId="0" borderId="0" xfId="0" applyNumberFormat="1" applyFont="1"/>
    <xf numFmtId="37" fontId="4" fillId="0" borderId="6" xfId="0" applyNumberFormat="1" applyFont="1" applyBorder="1"/>
    <xf numFmtId="37" fontId="4" fillId="0" borderId="14" xfId="0" applyNumberFormat="1" applyFont="1" applyBorder="1"/>
    <xf numFmtId="0" fontId="1" fillId="0" borderId="8" xfId="0" applyFont="1" applyBorder="1"/>
    <xf numFmtId="37" fontId="1" fillId="0" borderId="8" xfId="0" applyNumberFormat="1" applyFont="1" applyBorder="1"/>
    <xf numFmtId="37" fontId="1" fillId="0" borderId="0" xfId="0" applyNumberFormat="1" applyFont="1"/>
    <xf numFmtId="37" fontId="1" fillId="0" borderId="6" xfId="0" applyNumberFormat="1" applyFont="1" applyBorder="1"/>
    <xf numFmtId="37" fontId="5" fillId="0" borderId="6" xfId="0" applyNumberFormat="1" applyFont="1" applyBorder="1"/>
    <xf numFmtId="37" fontId="4" fillId="0" borderId="32" xfId="0" applyNumberFormat="1" applyFont="1" applyBorder="1"/>
    <xf numFmtId="37" fontId="1" fillId="0" borderId="1" xfId="0" applyNumberFormat="1" applyFont="1" applyBorder="1"/>
    <xf numFmtId="37" fontId="1" fillId="0" borderId="32" xfId="0" applyNumberFormat="1" applyFont="1" applyBorder="1"/>
    <xf numFmtId="37" fontId="4" fillId="0" borderId="1" xfId="0" applyNumberFormat="1" applyFont="1" applyBorder="1"/>
    <xf numFmtId="0" fontId="6" fillId="0" borderId="0" xfId="0" applyFont="1" applyAlignment="1">
      <alignment horizontal="left" vertical="center" wrapText="1"/>
    </xf>
    <xf numFmtId="37" fontId="5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37" fontId="4" fillId="0" borderId="22" xfId="0" applyNumberFormat="1" applyFont="1" applyBorder="1"/>
    <xf numFmtId="37" fontId="1" fillId="0" borderId="14" xfId="0" applyNumberFormat="1" applyFont="1" applyBorder="1"/>
    <xf numFmtId="0" fontId="1" fillId="0" borderId="14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3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37" fontId="5" fillId="0" borderId="0" xfId="0" applyNumberFormat="1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37" fontId="4" fillId="0" borderId="0" xfId="0" applyNumberFormat="1" applyFont="1" applyBorder="1"/>
    <xf numFmtId="37" fontId="5" fillId="0" borderId="0" xfId="0" applyNumberFormat="1" applyFont="1" applyBorder="1"/>
    <xf numFmtId="0" fontId="1" fillId="0" borderId="0" xfId="0" applyFont="1" applyBorder="1"/>
    <xf numFmtId="37" fontId="1" fillId="0" borderId="0" xfId="0" applyNumberFormat="1" applyFont="1" applyBorder="1"/>
    <xf numFmtId="37" fontId="5" fillId="0" borderId="0" xfId="0" applyNumberFormat="1" applyFont="1" applyBorder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303071</xdr:colOff>
      <xdr:row>33</xdr:row>
      <xdr:rowOff>92595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11DC4-D1E8-49FD-AA77-C3098701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42857" cy="63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499756</xdr:colOff>
      <xdr:row>30</xdr:row>
      <xdr:rowOff>67727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45D339-A8BE-4394-B954-600159E8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42857" cy="57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14</xdr:col>
      <xdr:colOff>477398</xdr:colOff>
      <xdr:row>13</xdr:row>
      <xdr:rowOff>44269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886E9-6F77-4A1D-ABCA-2594DAC48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8706998" cy="25207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>
          <a:extLst>
            <a:ext uri="{FF2B5EF4-FFF2-40B4-BE49-F238E27FC236}">
              <a16:creationId xmlns:a16="http://schemas.microsoft.com/office/drawing/2014/main" id="{5502AD7B-9670-48B3-A541-16823D3F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6033155"/>
          <a:ext cx="1404692" cy="424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U30" sqref="U30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6" workbookViewId="0">
      <selection activeCell="P35" sqref="P35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8" sqref="H18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6"/>
  <sheetViews>
    <sheetView showGridLines="0" topLeftCell="C10" workbookViewId="0">
      <selection activeCell="D4" sqref="D4:D7"/>
    </sheetView>
  </sheetViews>
  <sheetFormatPr defaultColWidth="9.140625" defaultRowHeight="15.75" x14ac:dyDescent="0.25"/>
  <cols>
    <col min="1" max="1" width="9.140625" style="1"/>
    <col min="2" max="2" width="5.28515625" style="2" customWidth="1"/>
    <col min="3" max="3" width="8.7109375" style="2" customWidth="1"/>
    <col min="4" max="4" width="6" style="1" customWidth="1"/>
    <col min="5" max="5" width="8.7109375" style="2" customWidth="1"/>
    <col min="6" max="6" width="2.140625" style="2" customWidth="1"/>
    <col min="7" max="7" width="4.85546875" style="1" customWidth="1"/>
    <col min="8" max="8" width="7.85546875" style="2" customWidth="1"/>
    <col min="9" max="9" width="7" style="1" customWidth="1"/>
    <col min="10" max="10" width="7.85546875" style="1" customWidth="1"/>
    <col min="11" max="11" width="2" style="2" customWidth="1"/>
    <col min="12" max="12" width="5.42578125" style="1" customWidth="1"/>
    <col min="13" max="13" width="8.7109375" style="2" customWidth="1"/>
    <col min="14" max="14" width="6" style="1" customWidth="1"/>
    <col min="15" max="15" width="8.7109375" style="2" customWidth="1"/>
    <col min="16" max="16" width="2" style="1" customWidth="1"/>
    <col min="17" max="17" width="4.42578125" style="2" customWidth="1"/>
    <col min="18" max="18" width="8.7109375" style="1" customWidth="1"/>
    <col min="19" max="19" width="5.28515625" style="2" customWidth="1"/>
    <col min="20" max="20" width="8.7109375" style="1" customWidth="1"/>
    <col min="21" max="21" width="8.7109375" style="2" customWidth="1"/>
    <col min="22" max="22" width="4.140625" style="1" customWidth="1"/>
    <col min="23" max="23" width="9.140625" style="1"/>
    <col min="24" max="24" width="3.28515625" style="1" customWidth="1"/>
    <col min="25" max="26" width="9.140625" style="1"/>
    <col min="27" max="27" width="17.85546875" style="1" customWidth="1"/>
    <col min="28" max="16384" width="9.140625" style="1"/>
  </cols>
  <sheetData>
    <row r="1" spans="2:21" x14ac:dyDescent="0.25">
      <c r="B1" s="145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"/>
    </row>
    <row r="2" spans="2:21" x14ac:dyDescent="0.25">
      <c r="E2" s="1"/>
      <c r="F2" s="1"/>
      <c r="H2" s="1"/>
      <c r="K2" s="1"/>
      <c r="M2" s="1"/>
      <c r="N2" s="2"/>
      <c r="O2" s="1"/>
      <c r="Q2" s="1"/>
      <c r="S2" s="1"/>
      <c r="U2" s="1"/>
    </row>
    <row r="3" spans="2:21" ht="15.75" customHeight="1" x14ac:dyDescent="0.25">
      <c r="B3" s="146" t="s">
        <v>1</v>
      </c>
      <c r="C3" s="146"/>
      <c r="D3" s="146"/>
      <c r="E3" s="146"/>
      <c r="F3" s="3"/>
      <c r="G3" s="144" t="s">
        <v>2</v>
      </c>
      <c r="H3" s="144"/>
      <c r="I3" s="144"/>
      <c r="J3" s="144"/>
      <c r="K3" s="4"/>
      <c r="L3" s="144" t="s">
        <v>3</v>
      </c>
      <c r="M3" s="144"/>
      <c r="N3" s="144"/>
      <c r="O3" s="144"/>
      <c r="P3" s="5"/>
      <c r="Q3" s="144" t="s">
        <v>4</v>
      </c>
      <c r="R3" s="144"/>
      <c r="S3" s="144"/>
      <c r="T3" s="144"/>
      <c r="U3" s="1"/>
    </row>
    <row r="4" spans="2:21" ht="16.5" customHeight="1" x14ac:dyDescent="0.25">
      <c r="B4" s="6"/>
      <c r="C4" s="6">
        <v>9000</v>
      </c>
      <c r="D4" s="7">
        <v>5000</v>
      </c>
      <c r="E4" s="6"/>
      <c r="F4" s="5"/>
      <c r="G4" s="8"/>
      <c r="H4" s="9"/>
      <c r="I4" s="7">
        <v>5000</v>
      </c>
      <c r="J4" s="10"/>
      <c r="K4" s="4"/>
      <c r="L4" s="6"/>
      <c r="M4" s="10">
        <v>4000</v>
      </c>
      <c r="N4" s="11"/>
      <c r="O4" s="10">
        <v>9000</v>
      </c>
      <c r="P4" s="5"/>
      <c r="Q4" s="12"/>
      <c r="R4" s="13">
        <v>900</v>
      </c>
      <c r="S4" s="12"/>
      <c r="T4" s="12"/>
      <c r="U4" s="1"/>
    </row>
    <row r="5" spans="2:21" x14ac:dyDescent="0.25">
      <c r="B5" s="14"/>
      <c r="C5" s="15">
        <v>4000</v>
      </c>
      <c r="D5" s="16">
        <v>2700</v>
      </c>
      <c r="E5" s="17"/>
      <c r="F5" s="3"/>
      <c r="G5" s="18"/>
      <c r="H5" s="19"/>
      <c r="I5" s="16">
        <v>1800</v>
      </c>
      <c r="J5" s="18"/>
      <c r="K5" s="3"/>
      <c r="L5" s="20"/>
      <c r="M5" s="21"/>
      <c r="N5" s="22"/>
      <c r="O5" s="21">
        <v>4000</v>
      </c>
      <c r="P5" s="3"/>
      <c r="Q5" s="20"/>
      <c r="R5" s="23">
        <v>900</v>
      </c>
      <c r="S5" s="24"/>
      <c r="T5" s="23"/>
      <c r="U5" s="1"/>
    </row>
    <row r="6" spans="2:21" ht="15.75" customHeight="1" x14ac:dyDescent="0.25">
      <c r="B6" s="14"/>
      <c r="C6" s="15">
        <v>7000</v>
      </c>
      <c r="D6" s="16">
        <v>2160</v>
      </c>
      <c r="E6" s="17"/>
      <c r="F6" s="3"/>
      <c r="G6" s="25"/>
      <c r="H6" s="26"/>
      <c r="I6" s="27">
        <v>900</v>
      </c>
      <c r="J6" s="25"/>
      <c r="K6" s="3"/>
      <c r="L6" s="28"/>
      <c r="M6" s="18"/>
      <c r="N6" s="16"/>
      <c r="O6" s="29">
        <v>7000</v>
      </c>
      <c r="P6" s="3"/>
      <c r="Q6" s="1"/>
      <c r="S6" s="1"/>
      <c r="U6" s="1"/>
    </row>
    <row r="7" spans="2:21" x14ac:dyDescent="0.25">
      <c r="B7" s="30"/>
      <c r="C7" s="31">
        <v>4000</v>
      </c>
      <c r="D7" s="27">
        <v>6700</v>
      </c>
      <c r="E7" s="32"/>
      <c r="F7" s="3"/>
      <c r="G7" s="9"/>
      <c r="H7" s="33"/>
      <c r="I7" s="11">
        <f t="array" ref="I7">SUM(I4:I6)</f>
        <v>7700</v>
      </c>
      <c r="J7" s="9"/>
      <c r="K7" s="3"/>
      <c r="L7" s="26"/>
      <c r="M7" s="25"/>
      <c r="N7" s="27"/>
      <c r="O7" s="25">
        <v>4000</v>
      </c>
      <c r="P7" s="3"/>
      <c r="Q7" s="144" t="s">
        <v>5</v>
      </c>
      <c r="R7" s="144"/>
      <c r="S7" s="144"/>
      <c r="T7" s="144"/>
      <c r="U7" s="1"/>
    </row>
    <row r="8" spans="2:21" x14ac:dyDescent="0.25">
      <c r="B8" s="8"/>
      <c r="C8" s="34">
        <v>7440</v>
      </c>
      <c r="D8" s="35"/>
      <c r="E8" s="36"/>
      <c r="F8" s="3"/>
      <c r="G8" s="5"/>
      <c r="H8" s="3"/>
      <c r="I8" s="5"/>
      <c r="J8" s="5"/>
      <c r="K8" s="3"/>
      <c r="L8" s="33"/>
      <c r="M8" s="9"/>
      <c r="N8" s="11"/>
      <c r="O8" s="9">
        <v>20000</v>
      </c>
      <c r="P8" s="3"/>
      <c r="Q8" s="37"/>
      <c r="R8" s="38">
        <v>1800</v>
      </c>
      <c r="S8" s="37">
        <v>400</v>
      </c>
      <c r="T8" s="37"/>
      <c r="U8" s="1"/>
    </row>
    <row r="9" spans="2:21" ht="15.75" customHeight="1" x14ac:dyDescent="0.25">
      <c r="B9" s="39"/>
      <c r="C9" s="40"/>
      <c r="D9" s="5"/>
      <c r="E9" s="3"/>
      <c r="F9" s="3"/>
      <c r="G9" s="5"/>
      <c r="H9" s="3"/>
      <c r="I9" s="5"/>
      <c r="J9" s="5"/>
      <c r="K9" s="3"/>
      <c r="L9" s="3"/>
      <c r="M9" s="5"/>
      <c r="N9" s="3"/>
      <c r="O9" s="5"/>
      <c r="P9" s="3"/>
      <c r="Q9" s="41"/>
      <c r="R9" s="5"/>
      <c r="S9" s="42"/>
      <c r="T9" s="25"/>
      <c r="U9" s="1"/>
    </row>
    <row r="10" spans="2:21" x14ac:dyDescent="0.25">
      <c r="B10" s="144" t="s">
        <v>6</v>
      </c>
      <c r="C10" s="144"/>
      <c r="D10" s="144"/>
      <c r="E10" s="144"/>
      <c r="F10" s="3"/>
      <c r="G10" s="144" t="s">
        <v>7</v>
      </c>
      <c r="H10" s="144"/>
      <c r="I10" s="144"/>
      <c r="J10" s="144"/>
      <c r="K10" s="3"/>
      <c r="L10" s="144" t="s">
        <v>8</v>
      </c>
      <c r="M10" s="144"/>
      <c r="N10" s="144"/>
      <c r="O10" s="144"/>
      <c r="P10" s="3"/>
      <c r="Q10" s="43"/>
      <c r="R10" s="9">
        <v>1400</v>
      </c>
      <c r="S10" s="44"/>
      <c r="T10" s="43"/>
      <c r="U10" s="1"/>
    </row>
    <row r="11" spans="2:21" x14ac:dyDescent="0.25">
      <c r="B11" s="6"/>
      <c r="C11" s="45">
        <v>9000</v>
      </c>
      <c r="D11" s="11">
        <v>2500</v>
      </c>
      <c r="E11" s="33"/>
      <c r="F11" s="3"/>
      <c r="G11" s="10"/>
      <c r="H11" s="10"/>
      <c r="I11" s="7">
        <v>2900</v>
      </c>
      <c r="J11" s="10"/>
      <c r="K11" s="3"/>
      <c r="L11" s="46"/>
      <c r="M11" s="46"/>
      <c r="N11" s="46"/>
      <c r="O11" s="46"/>
      <c r="P11" s="3"/>
      <c r="Q11" s="1"/>
      <c r="S11" s="1"/>
      <c r="U11" s="1"/>
    </row>
    <row r="12" spans="2:21" ht="16.5" customHeight="1" x14ac:dyDescent="0.25">
      <c r="B12" s="30"/>
      <c r="C12" s="31">
        <v>7000</v>
      </c>
      <c r="D12" s="27"/>
      <c r="E12" s="26"/>
      <c r="F12" s="3"/>
      <c r="G12" s="5"/>
      <c r="H12" s="3"/>
      <c r="I12" s="5"/>
      <c r="J12" s="5"/>
      <c r="K12" s="3"/>
      <c r="L12" s="6"/>
      <c r="M12" s="9">
        <v>700</v>
      </c>
      <c r="N12" s="47"/>
      <c r="O12" s="9"/>
      <c r="P12" s="3"/>
      <c r="Q12" s="144" t="s">
        <v>9</v>
      </c>
      <c r="R12" s="144"/>
      <c r="S12" s="144"/>
      <c r="T12" s="144"/>
      <c r="U12" s="1"/>
    </row>
    <row r="13" spans="2:21" x14ac:dyDescent="0.25">
      <c r="B13" s="45"/>
      <c r="C13" s="34">
        <v>13500</v>
      </c>
      <c r="D13" s="35"/>
      <c r="E13" s="33"/>
      <c r="F13" s="3"/>
      <c r="G13" s="144" t="s">
        <v>10</v>
      </c>
      <c r="H13" s="144"/>
      <c r="I13" s="144"/>
      <c r="J13" s="144"/>
      <c r="K13" s="3"/>
      <c r="L13" s="41"/>
      <c r="M13" s="5">
        <v>900</v>
      </c>
      <c r="N13" s="42"/>
      <c r="O13" s="25"/>
      <c r="P13" s="3"/>
      <c r="Q13" s="46"/>
      <c r="R13" s="46">
        <v>700</v>
      </c>
      <c r="S13" s="48"/>
      <c r="T13" s="46"/>
      <c r="U13" s="1"/>
    </row>
    <row r="14" spans="2:21" x14ac:dyDescent="0.25">
      <c r="B14" s="39"/>
      <c r="C14" s="39"/>
      <c r="D14" s="5"/>
      <c r="E14" s="3"/>
      <c r="F14" s="3"/>
      <c r="G14" s="10"/>
      <c r="H14" s="10"/>
      <c r="I14" s="7">
        <v>4000</v>
      </c>
      <c r="J14" s="10"/>
      <c r="K14" s="3"/>
      <c r="L14" s="6"/>
      <c r="M14" s="9">
        <f t="array" ref="M14">SUM(M12:M13)</f>
        <v>1600</v>
      </c>
      <c r="N14" s="47"/>
      <c r="O14" s="9"/>
      <c r="P14" s="3"/>
      <c r="Q14" s="49"/>
      <c r="R14" s="18"/>
      <c r="S14" s="50"/>
      <c r="T14" s="18"/>
      <c r="U14" s="51"/>
    </row>
    <row r="15" spans="2:21" ht="15.75" customHeight="1" x14ac:dyDescent="0.25">
      <c r="B15" s="144" t="s">
        <v>11</v>
      </c>
      <c r="C15" s="144"/>
      <c r="D15" s="144"/>
      <c r="E15" s="144"/>
      <c r="F15" s="3"/>
      <c r="G15" s="5"/>
      <c r="H15" s="3"/>
      <c r="I15" s="5"/>
      <c r="J15" s="5"/>
      <c r="K15" s="3"/>
      <c r="L15" s="52"/>
      <c r="M15" s="5"/>
      <c r="N15" s="3"/>
      <c r="O15" s="5"/>
      <c r="P15" s="3"/>
      <c r="Q15" s="1"/>
      <c r="S15" s="1"/>
      <c r="U15" s="1"/>
    </row>
    <row r="16" spans="2:21" ht="15.75" customHeight="1" x14ac:dyDescent="0.25">
      <c r="B16" s="8"/>
      <c r="C16" s="10">
        <v>2160</v>
      </c>
      <c r="D16" s="7">
        <v>180</v>
      </c>
      <c r="E16" s="10"/>
      <c r="F16" s="3"/>
      <c r="G16" s="144" t="s">
        <v>12</v>
      </c>
      <c r="H16" s="144"/>
      <c r="I16" s="144"/>
      <c r="J16" s="144"/>
      <c r="K16" s="3"/>
      <c r="L16" s="144" t="s">
        <v>13</v>
      </c>
      <c r="M16" s="144"/>
      <c r="N16" s="144"/>
      <c r="O16" s="144"/>
      <c r="P16" s="3"/>
      <c r="Q16" s="144" t="s">
        <v>14</v>
      </c>
      <c r="R16" s="144"/>
      <c r="S16" s="144"/>
      <c r="T16" s="144"/>
      <c r="U16" s="1"/>
    </row>
    <row r="17" spans="2:21" ht="15.75" customHeight="1" x14ac:dyDescent="0.25">
      <c r="B17" s="52"/>
      <c r="C17" s="53">
        <v>1980</v>
      </c>
      <c r="D17" s="54"/>
      <c r="E17" s="20"/>
      <c r="F17" s="3"/>
      <c r="G17" s="10"/>
      <c r="H17" s="10"/>
      <c r="I17" s="7"/>
      <c r="J17" s="10">
        <v>1595</v>
      </c>
      <c r="K17" s="3"/>
      <c r="L17" s="46"/>
      <c r="M17" s="46">
        <v>139</v>
      </c>
      <c r="N17" s="55"/>
      <c r="O17" s="46"/>
      <c r="P17" s="3"/>
      <c r="Q17" s="6"/>
      <c r="R17" s="9">
        <v>700</v>
      </c>
      <c r="S17" s="47"/>
      <c r="T17" s="9"/>
      <c r="U17" s="1"/>
    </row>
    <row r="18" spans="2:21" ht="16.5" customHeight="1" x14ac:dyDescent="0.25">
      <c r="B18" s="56"/>
      <c r="C18" s="57"/>
      <c r="D18" s="5"/>
      <c r="E18" s="3"/>
      <c r="F18" s="3"/>
      <c r="G18" s="5"/>
      <c r="H18" s="3"/>
      <c r="I18" s="5"/>
      <c r="J18" s="5"/>
      <c r="K18" s="3"/>
      <c r="L18" s="6"/>
      <c r="M18" s="9">
        <v>139</v>
      </c>
      <c r="N18" s="47"/>
      <c r="O18" s="9"/>
      <c r="P18" s="3"/>
      <c r="Q18" s="58"/>
      <c r="R18" s="59">
        <v>900</v>
      </c>
      <c r="S18" s="60"/>
      <c r="T18" s="61"/>
      <c r="U18" s="1"/>
    </row>
    <row r="19" spans="2:21" ht="15" customHeight="1" x14ac:dyDescent="0.25">
      <c r="B19" s="144" t="s">
        <v>15</v>
      </c>
      <c r="C19" s="144"/>
      <c r="D19" s="144"/>
      <c r="E19" s="144"/>
      <c r="F19" s="3"/>
      <c r="G19" s="5"/>
      <c r="H19" s="3"/>
      <c r="I19" s="5"/>
      <c r="J19" s="5"/>
      <c r="K19" s="3"/>
      <c r="L19" s="3"/>
      <c r="M19" s="5"/>
      <c r="N19" s="3"/>
      <c r="O19" s="5"/>
      <c r="P19" s="3"/>
      <c r="Q19" s="6"/>
      <c r="R19" s="9">
        <v>1600</v>
      </c>
      <c r="S19" s="44"/>
      <c r="T19" s="43"/>
      <c r="U19" s="1"/>
    </row>
    <row r="20" spans="2:21" ht="15.75" customHeight="1" x14ac:dyDescent="0.25">
      <c r="B20" s="8"/>
      <c r="C20" s="10">
        <v>2700</v>
      </c>
      <c r="D20" s="7"/>
      <c r="E20" s="10"/>
      <c r="F20" s="3"/>
      <c r="G20" s="144" t="s">
        <v>16</v>
      </c>
      <c r="H20" s="144"/>
      <c r="I20" s="144"/>
      <c r="J20" s="144"/>
      <c r="K20" s="3"/>
      <c r="L20" s="144" t="s">
        <v>17</v>
      </c>
      <c r="M20" s="144"/>
      <c r="N20" s="144"/>
      <c r="O20" s="144"/>
      <c r="P20" s="3"/>
      <c r="Q20" s="1"/>
      <c r="S20" s="1"/>
      <c r="U20" s="1"/>
    </row>
    <row r="21" spans="2:21" ht="15.75" customHeight="1" x14ac:dyDescent="0.25">
      <c r="B21" s="62"/>
      <c r="C21" s="20"/>
      <c r="D21" s="54"/>
      <c r="E21" s="20"/>
      <c r="F21" s="3"/>
      <c r="G21" s="10"/>
      <c r="H21" s="10"/>
      <c r="I21" s="7">
        <v>9000</v>
      </c>
      <c r="J21" s="10"/>
      <c r="K21" s="3"/>
      <c r="L21" s="37"/>
      <c r="M21" s="37">
        <v>180</v>
      </c>
      <c r="N21" s="48"/>
      <c r="O21" s="37"/>
      <c r="P21" s="3"/>
      <c r="Q21" s="144" t="s">
        <v>18</v>
      </c>
      <c r="R21" s="144"/>
      <c r="S21" s="144"/>
      <c r="T21" s="144"/>
      <c r="U21" s="1"/>
    </row>
    <row r="22" spans="2:21" x14ac:dyDescent="0.25">
      <c r="B22" s="52"/>
      <c r="C22" s="39"/>
      <c r="D22" s="5"/>
      <c r="E22" s="3"/>
      <c r="F22" s="3"/>
      <c r="K22" s="5"/>
      <c r="L22" s="46"/>
      <c r="M22" s="46"/>
      <c r="N22" s="63"/>
      <c r="O22" s="46"/>
      <c r="P22" s="5"/>
      <c r="Q22" s="37"/>
      <c r="R22" s="38">
        <v>600</v>
      </c>
      <c r="S22" s="37"/>
      <c r="T22" s="37"/>
      <c r="U22" s="1"/>
    </row>
    <row r="23" spans="2:21" x14ac:dyDescent="0.25">
      <c r="B23" s="144" t="s">
        <v>19</v>
      </c>
      <c r="C23" s="144"/>
      <c r="D23" s="144"/>
      <c r="E23" s="144"/>
      <c r="F23" s="3"/>
      <c r="K23" s="3"/>
      <c r="L23" s="6"/>
      <c r="M23" s="9">
        <v>180</v>
      </c>
      <c r="N23" s="47"/>
      <c r="O23" s="9"/>
      <c r="P23" s="3"/>
      <c r="Q23" s="64"/>
      <c r="R23" s="64"/>
      <c r="S23" s="63"/>
      <c r="T23" s="64"/>
      <c r="U23" s="1"/>
    </row>
    <row r="24" spans="2:21" ht="15.75" customHeight="1" x14ac:dyDescent="0.25">
      <c r="B24" s="37"/>
      <c r="C24" s="37">
        <v>400</v>
      </c>
      <c r="D24" s="48"/>
      <c r="E24" s="37"/>
      <c r="F24" s="3"/>
      <c r="K24" s="3"/>
      <c r="L24" s="3"/>
      <c r="M24" s="5"/>
      <c r="N24" s="3"/>
      <c r="O24" s="5"/>
      <c r="P24" s="3"/>
      <c r="Q24" s="20"/>
      <c r="R24" s="23">
        <v>600</v>
      </c>
      <c r="S24" s="24"/>
      <c r="T24" s="23"/>
      <c r="U24" s="1"/>
    </row>
    <row r="25" spans="2:21" x14ac:dyDescent="0.25">
      <c r="B25" s="65"/>
      <c r="C25" s="66"/>
      <c r="D25" s="67"/>
      <c r="E25" s="21"/>
      <c r="F25" s="3"/>
      <c r="K25" s="3"/>
      <c r="L25" s="144" t="s">
        <v>20</v>
      </c>
      <c r="M25" s="144"/>
      <c r="N25" s="144"/>
      <c r="O25" s="144"/>
      <c r="P25" s="3"/>
      <c r="Q25" s="1"/>
      <c r="S25" s="1"/>
      <c r="U25" s="1"/>
    </row>
    <row r="26" spans="2:21" x14ac:dyDescent="0.25">
      <c r="B26" s="52"/>
      <c r="C26" s="52"/>
      <c r="E26" s="52"/>
      <c r="F26" s="3"/>
      <c r="K26" s="3"/>
      <c r="L26" s="6"/>
      <c r="M26" s="9">
        <v>800</v>
      </c>
      <c r="N26" s="47"/>
      <c r="O26" s="9"/>
      <c r="P26" s="3"/>
      <c r="Q26" s="144" t="s">
        <v>21</v>
      </c>
      <c r="R26" s="144"/>
      <c r="S26" s="144"/>
      <c r="T26" s="144"/>
      <c r="U26" s="1"/>
    </row>
    <row r="27" spans="2:21" x14ac:dyDescent="0.25">
      <c r="B27" s="144" t="s">
        <v>22</v>
      </c>
      <c r="C27" s="144"/>
      <c r="D27" s="144"/>
      <c r="E27" s="144"/>
      <c r="L27" s="41"/>
      <c r="M27" s="5">
        <v>800</v>
      </c>
      <c r="N27" s="42"/>
      <c r="O27" s="25"/>
      <c r="P27" s="2"/>
      <c r="Q27" s="6"/>
      <c r="R27" s="9">
        <v>1000</v>
      </c>
      <c r="S27" s="47"/>
      <c r="T27" s="9"/>
      <c r="U27" s="1"/>
    </row>
    <row r="28" spans="2:21" ht="15.75" customHeight="1" x14ac:dyDescent="0.25">
      <c r="B28" s="8"/>
      <c r="C28" s="68">
        <v>5000</v>
      </c>
      <c r="D28" s="7"/>
      <c r="E28" s="10"/>
      <c r="L28" s="6"/>
      <c r="M28" s="9">
        <v>1600</v>
      </c>
      <c r="N28" s="47"/>
      <c r="O28" s="9"/>
      <c r="Q28" s="69"/>
      <c r="R28" s="18">
        <v>1000</v>
      </c>
      <c r="S28" s="70"/>
      <c r="T28" s="71"/>
      <c r="U28" s="1"/>
    </row>
    <row r="29" spans="2:21" ht="15" customHeight="1" x14ac:dyDescent="0.25">
      <c r="L29" s="3"/>
      <c r="M29" s="5"/>
      <c r="N29" s="3"/>
      <c r="O29" s="5"/>
      <c r="Q29" s="58"/>
      <c r="R29" s="59">
        <v>2900</v>
      </c>
      <c r="S29" s="60"/>
      <c r="T29" s="61"/>
    </row>
    <row r="30" spans="2:21" ht="15" customHeight="1" x14ac:dyDescent="0.25">
      <c r="B30" s="144" t="s">
        <v>23</v>
      </c>
      <c r="C30" s="144"/>
      <c r="D30" s="144"/>
      <c r="E30" s="144"/>
      <c r="L30" s="144" t="s">
        <v>24</v>
      </c>
      <c r="M30" s="144"/>
      <c r="N30" s="144"/>
      <c r="O30" s="144"/>
      <c r="Q30" s="72"/>
      <c r="R30" s="9">
        <f t="array" ref="R30">SUM(R27:R29)</f>
        <v>4900</v>
      </c>
      <c r="S30" s="44"/>
      <c r="T30" s="43"/>
    </row>
    <row r="31" spans="2:21" ht="15" customHeight="1" x14ac:dyDescent="0.25">
      <c r="B31" s="10"/>
      <c r="C31" s="10"/>
      <c r="D31" s="7">
        <v>139</v>
      </c>
      <c r="E31" s="10"/>
      <c r="L31" s="37"/>
      <c r="M31" s="37">
        <v>1595</v>
      </c>
      <c r="N31" s="48"/>
      <c r="O31" s="37"/>
      <c r="Q31" s="1"/>
      <c r="S31" s="1"/>
    </row>
    <row r="32" spans="2:21" ht="15" customHeight="1" x14ac:dyDescent="0.25">
      <c r="L32" s="46"/>
      <c r="M32" s="46"/>
      <c r="N32" s="63"/>
      <c r="O32" s="46"/>
      <c r="Q32" s="1"/>
      <c r="S32" s="1"/>
    </row>
    <row r="33" spans="8:26" ht="15" customHeight="1" x14ac:dyDescent="0.25">
      <c r="L33" s="6"/>
      <c r="M33" s="9">
        <v>1595</v>
      </c>
      <c r="N33" s="47"/>
      <c r="O33" s="9"/>
      <c r="P33" s="2"/>
      <c r="Q33" s="1"/>
      <c r="S33" s="1"/>
    </row>
    <row r="34" spans="8:26" ht="15" customHeight="1" x14ac:dyDescent="0.25">
      <c r="M34" s="1"/>
      <c r="O34" s="1"/>
      <c r="P34" s="2"/>
      <c r="R34" s="2"/>
      <c r="T34" s="2"/>
    </row>
    <row r="35" spans="8:26" x14ac:dyDescent="0.25">
      <c r="K35" s="1"/>
      <c r="M35" s="1"/>
      <c r="O35" s="1"/>
      <c r="P35" s="2"/>
      <c r="R35" s="2"/>
      <c r="T35" s="2"/>
    </row>
    <row r="36" spans="8:26" x14ac:dyDescent="0.25">
      <c r="K36" s="1"/>
      <c r="M36" s="1"/>
      <c r="O36" s="1"/>
      <c r="P36" s="2"/>
      <c r="R36" s="2"/>
      <c r="T36" s="2"/>
    </row>
    <row r="37" spans="8:26" x14ac:dyDescent="0.25">
      <c r="K37" s="1"/>
      <c r="M37" s="1"/>
      <c r="O37" s="1"/>
      <c r="R37" s="2"/>
      <c r="T37" s="2"/>
      <c r="V37" s="2"/>
      <c r="W37" s="2"/>
      <c r="X37" s="2"/>
      <c r="Y37" s="2"/>
      <c r="Z37" s="2"/>
    </row>
    <row r="38" spans="8:26" x14ac:dyDescent="0.25">
      <c r="K38" s="1"/>
      <c r="M38" s="1"/>
      <c r="Q38" s="1"/>
      <c r="S38" s="1"/>
      <c r="V38" s="2"/>
      <c r="W38" s="2"/>
      <c r="X38" s="2"/>
      <c r="Y38" s="2"/>
      <c r="Z38" s="2"/>
    </row>
    <row r="39" spans="8:26" x14ac:dyDescent="0.25">
      <c r="K39" s="1"/>
      <c r="M39" s="1"/>
      <c r="V39" s="2"/>
      <c r="W39" s="2"/>
      <c r="X39" s="2"/>
      <c r="Y39" s="2"/>
      <c r="Z39" s="2"/>
    </row>
    <row r="40" spans="8:26" x14ac:dyDescent="0.25">
      <c r="K40" s="1"/>
      <c r="M40" s="1"/>
      <c r="V40" s="2"/>
      <c r="W40" s="2"/>
      <c r="X40" s="2"/>
      <c r="Y40" s="2"/>
      <c r="Z40" s="2"/>
    </row>
    <row r="41" spans="8:26" x14ac:dyDescent="0.25">
      <c r="M41" s="1"/>
      <c r="V41" s="2"/>
      <c r="W41" s="2"/>
      <c r="X41" s="2"/>
      <c r="Y41" s="2"/>
      <c r="Z41" s="2"/>
    </row>
    <row r="42" spans="8:26" x14ac:dyDescent="0.25">
      <c r="V42" s="2"/>
      <c r="W42" s="2"/>
      <c r="X42" s="2"/>
      <c r="Y42" s="2"/>
      <c r="Z42" s="2"/>
    </row>
    <row r="43" spans="8:26" x14ac:dyDescent="0.25">
      <c r="H43" s="1"/>
      <c r="V43" s="2"/>
      <c r="W43" s="2"/>
      <c r="X43" s="2"/>
      <c r="Y43" s="2"/>
      <c r="Z43" s="2"/>
    </row>
    <row r="44" spans="8:26" x14ac:dyDescent="0.25">
      <c r="H44" s="1"/>
      <c r="V44" s="2"/>
      <c r="W44" s="2"/>
      <c r="X44" s="2"/>
      <c r="Y44" s="2"/>
      <c r="Z44" s="2"/>
    </row>
    <row r="45" spans="8:26" x14ac:dyDescent="0.25">
      <c r="H45" s="1"/>
      <c r="V45" s="2"/>
      <c r="W45" s="2"/>
      <c r="X45" s="2"/>
      <c r="Y45" s="2"/>
      <c r="Z45" s="2"/>
    </row>
    <row r="46" spans="8:26" x14ac:dyDescent="0.25">
      <c r="V46" s="2"/>
      <c r="W46" s="2"/>
      <c r="X46" s="2"/>
      <c r="Y46" s="2"/>
      <c r="Z46" s="2"/>
    </row>
    <row r="47" spans="8:26" x14ac:dyDescent="0.25">
      <c r="V47" s="2"/>
      <c r="W47" s="2"/>
      <c r="X47" s="2"/>
      <c r="Y47" s="2"/>
      <c r="Z47" s="2"/>
    </row>
    <row r="48" spans="8:26" x14ac:dyDescent="0.25">
      <c r="V48" s="2"/>
      <c r="W48" s="2"/>
      <c r="X48" s="2"/>
      <c r="Y48" s="2"/>
      <c r="Z48" s="2"/>
    </row>
    <row r="49" spans="5:26" x14ac:dyDescent="0.25">
      <c r="F49" s="1"/>
      <c r="K49" s="1"/>
      <c r="V49" s="2"/>
      <c r="W49" s="2"/>
      <c r="X49" s="2"/>
      <c r="Y49" s="2"/>
      <c r="Z49" s="2"/>
    </row>
    <row r="50" spans="5:26" x14ac:dyDescent="0.25">
      <c r="E50" s="1"/>
      <c r="F50" s="1"/>
      <c r="K50" s="1"/>
      <c r="V50" s="2"/>
      <c r="W50" s="2"/>
      <c r="X50" s="2"/>
      <c r="Y50" s="2"/>
      <c r="Z50" s="2"/>
    </row>
    <row r="51" spans="5:26" x14ac:dyDescent="0.25">
      <c r="E51" s="1"/>
      <c r="F51" s="1"/>
      <c r="K51" s="1"/>
      <c r="V51" s="2"/>
      <c r="W51" s="2"/>
      <c r="X51" s="2"/>
      <c r="Y51" s="2"/>
      <c r="Z51" s="2"/>
    </row>
    <row r="52" spans="5:26" x14ac:dyDescent="0.25">
      <c r="E52" s="1"/>
      <c r="V52" s="2"/>
      <c r="W52" s="2"/>
      <c r="X52" s="2"/>
      <c r="Y52" s="2"/>
      <c r="Z52" s="2"/>
    </row>
    <row r="53" spans="5:26" x14ac:dyDescent="0.25">
      <c r="V53" s="2"/>
      <c r="W53" s="2"/>
      <c r="X53" s="2"/>
      <c r="Y53" s="2"/>
    </row>
    <row r="54" spans="5:26" x14ac:dyDescent="0.25">
      <c r="V54" s="2"/>
      <c r="W54" s="2"/>
      <c r="X54" s="2"/>
      <c r="Y54" s="2"/>
    </row>
    <row r="55" spans="5:26" x14ac:dyDescent="0.25">
      <c r="V55" s="2"/>
      <c r="W55" s="2"/>
      <c r="X55" s="2"/>
      <c r="Y55" s="2"/>
    </row>
    <row r="56" spans="5:26" x14ac:dyDescent="0.25">
      <c r="V56" s="2"/>
      <c r="W56" s="2"/>
      <c r="X56" s="2"/>
      <c r="Y56" s="2"/>
    </row>
  </sheetData>
  <mergeCells count="25">
    <mergeCell ref="B30:E30"/>
    <mergeCell ref="L30:O30"/>
    <mergeCell ref="G16:J16"/>
    <mergeCell ref="L16:O16"/>
    <mergeCell ref="Q16:T16"/>
    <mergeCell ref="B19:E19"/>
    <mergeCell ref="G20:J20"/>
    <mergeCell ref="L20:O20"/>
    <mergeCell ref="Q21:T21"/>
    <mergeCell ref="B23:E23"/>
    <mergeCell ref="L25:O25"/>
    <mergeCell ref="Q26:T26"/>
    <mergeCell ref="B27:E27"/>
    <mergeCell ref="B15:E15"/>
    <mergeCell ref="B1:T1"/>
    <mergeCell ref="B3:E3"/>
    <mergeCell ref="G3:J3"/>
    <mergeCell ref="L3:O3"/>
    <mergeCell ref="Q3:T3"/>
    <mergeCell ref="Q7:T7"/>
    <mergeCell ref="B10:E10"/>
    <mergeCell ref="G10:J10"/>
    <mergeCell ref="L10:O10"/>
    <mergeCell ref="Q12:T12"/>
    <mergeCell ref="G13:J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opLeftCell="A82" workbookViewId="0">
      <selection activeCell="D57" sqref="D57"/>
    </sheetView>
  </sheetViews>
  <sheetFormatPr defaultColWidth="9.140625" defaultRowHeight="15.75" x14ac:dyDescent="0.25"/>
  <cols>
    <col min="1" max="1" width="6.140625" style="98" customWidth="1"/>
    <col min="2" max="2" width="40.42578125" style="1" customWidth="1"/>
    <col min="3" max="3" width="4.28515625" style="2" customWidth="1"/>
    <col min="4" max="5" width="15.7109375" style="5" customWidth="1"/>
    <col min="6" max="16384" width="9.140625" style="1"/>
  </cols>
  <sheetData>
    <row r="1" spans="1:5" ht="17.100000000000001" customHeight="1" x14ac:dyDescent="0.25">
      <c r="A1" s="147" t="s">
        <v>0</v>
      </c>
      <c r="B1" s="147"/>
      <c r="C1" s="147"/>
      <c r="D1" s="147"/>
      <c r="E1" s="147"/>
    </row>
    <row r="2" spans="1:5" ht="17.100000000000001" customHeight="1" x14ac:dyDescent="0.25">
      <c r="A2" s="147" t="s">
        <v>25</v>
      </c>
      <c r="B2" s="147"/>
      <c r="C2" s="147"/>
      <c r="D2" s="147"/>
      <c r="E2" s="147"/>
    </row>
    <row r="3" spans="1:5" ht="17.100000000000001" customHeight="1" x14ac:dyDescent="0.25">
      <c r="A3" s="73" t="s">
        <v>26</v>
      </c>
      <c r="B3" s="74"/>
      <c r="C3" s="75"/>
      <c r="D3" s="76"/>
      <c r="E3" s="77"/>
    </row>
    <row r="4" spans="1:5" ht="17.100000000000001" customHeight="1" x14ac:dyDescent="0.25">
      <c r="A4" s="78">
        <v>2019</v>
      </c>
      <c r="B4" s="79" t="s">
        <v>27</v>
      </c>
      <c r="C4" s="80" t="s">
        <v>28</v>
      </c>
      <c r="D4" s="81" t="s">
        <v>29</v>
      </c>
      <c r="E4" s="82" t="s">
        <v>30</v>
      </c>
    </row>
    <row r="5" spans="1:5" ht="17.100000000000001" customHeight="1" x14ac:dyDescent="0.25">
      <c r="A5" s="83" t="s">
        <v>71</v>
      </c>
      <c r="B5" s="84" t="s">
        <v>72</v>
      </c>
      <c r="C5" s="85"/>
      <c r="D5" s="86">
        <v>9000</v>
      </c>
      <c r="E5" s="87"/>
    </row>
    <row r="6" spans="1:5" ht="17.100000000000001" customHeight="1" x14ac:dyDescent="0.25">
      <c r="A6" s="88"/>
      <c r="B6" s="89" t="s">
        <v>73</v>
      </c>
      <c r="C6" s="90"/>
      <c r="D6" s="91"/>
      <c r="E6" s="92">
        <v>9000</v>
      </c>
    </row>
    <row r="7" spans="1:5" ht="17.100000000000001" customHeight="1" x14ac:dyDescent="0.25">
      <c r="A7" s="88"/>
      <c r="B7" s="89"/>
      <c r="C7" s="90"/>
      <c r="D7" s="91"/>
      <c r="E7" s="92"/>
    </row>
    <row r="8" spans="1:5" ht="17.100000000000001" customHeight="1" x14ac:dyDescent="0.25">
      <c r="A8" s="88" t="s">
        <v>74</v>
      </c>
      <c r="B8" s="89" t="s">
        <v>75</v>
      </c>
      <c r="C8" s="90"/>
      <c r="D8" s="91">
        <v>2700</v>
      </c>
      <c r="E8" s="92"/>
    </row>
    <row r="9" spans="1:5" ht="17.100000000000001" customHeight="1" x14ac:dyDescent="0.25">
      <c r="A9" s="88"/>
      <c r="B9" s="89" t="s">
        <v>72</v>
      </c>
      <c r="C9" s="90"/>
      <c r="D9" s="91"/>
      <c r="E9" s="92">
        <v>2700</v>
      </c>
    </row>
    <row r="10" spans="1:5" ht="17.100000000000001" customHeight="1" x14ac:dyDescent="0.25">
      <c r="A10" s="88"/>
      <c r="B10" s="89"/>
      <c r="C10" s="90"/>
      <c r="D10" s="91"/>
      <c r="E10" s="92"/>
    </row>
    <row r="11" spans="1:5" ht="17.100000000000001" customHeight="1" x14ac:dyDescent="0.25">
      <c r="A11" s="88" t="s">
        <v>76</v>
      </c>
      <c r="B11" s="89" t="s">
        <v>77</v>
      </c>
      <c r="C11" s="90"/>
      <c r="D11" s="91">
        <v>5000</v>
      </c>
      <c r="E11" s="92"/>
    </row>
    <row r="12" spans="1:5" ht="17.100000000000001" customHeight="1" x14ac:dyDescent="0.25">
      <c r="A12" s="88"/>
      <c r="B12" s="89" t="s">
        <v>78</v>
      </c>
      <c r="C12" s="90"/>
      <c r="D12" s="91"/>
      <c r="E12" s="92">
        <v>5000</v>
      </c>
    </row>
    <row r="13" spans="1:5" ht="17.100000000000001" customHeight="1" x14ac:dyDescent="0.25">
      <c r="A13" s="88"/>
      <c r="B13" s="89"/>
      <c r="C13" s="90"/>
      <c r="D13" s="91"/>
      <c r="E13" s="92"/>
    </row>
    <row r="14" spans="1:5" ht="17.100000000000001" customHeight="1" x14ac:dyDescent="0.25">
      <c r="A14" s="88" t="s">
        <v>79</v>
      </c>
      <c r="B14" s="89" t="s">
        <v>80</v>
      </c>
      <c r="C14" s="90"/>
      <c r="D14" s="91">
        <v>1800</v>
      </c>
      <c r="E14" s="92"/>
    </row>
    <row r="15" spans="1:5" ht="17.100000000000001" customHeight="1" x14ac:dyDescent="0.25">
      <c r="A15" s="88"/>
      <c r="B15" s="89" t="s">
        <v>78</v>
      </c>
      <c r="C15" s="90"/>
      <c r="D15" s="91"/>
      <c r="E15" s="92">
        <v>1800</v>
      </c>
    </row>
    <row r="16" spans="1:5" ht="17.100000000000001" customHeight="1" x14ac:dyDescent="0.25">
      <c r="A16" s="88"/>
      <c r="B16" s="89"/>
      <c r="C16" s="90"/>
      <c r="D16" s="91"/>
      <c r="E16" s="92"/>
    </row>
    <row r="17" spans="1:5" ht="17.100000000000001" customHeight="1" x14ac:dyDescent="0.25">
      <c r="A17" s="88" t="s">
        <v>81</v>
      </c>
      <c r="B17" s="89" t="s">
        <v>82</v>
      </c>
      <c r="C17" s="90"/>
      <c r="D17" s="91">
        <v>2160</v>
      </c>
      <c r="E17" s="92"/>
    </row>
    <row r="18" spans="1:5" ht="17.100000000000001" customHeight="1" x14ac:dyDescent="0.25">
      <c r="A18" s="88"/>
      <c r="B18" s="89"/>
      <c r="C18" s="90"/>
      <c r="D18" s="91"/>
      <c r="E18" s="92">
        <v>2160</v>
      </c>
    </row>
    <row r="19" spans="1:5" ht="17.100000000000001" customHeight="1" x14ac:dyDescent="0.25">
      <c r="A19" s="93"/>
      <c r="B19" s="89"/>
      <c r="C19" s="90"/>
      <c r="D19" s="91"/>
      <c r="E19" s="92"/>
    </row>
    <row r="20" spans="1:5" ht="17.100000000000001" customHeight="1" x14ac:dyDescent="0.25">
      <c r="A20" s="93" t="s">
        <v>83</v>
      </c>
      <c r="B20" s="89" t="s">
        <v>84</v>
      </c>
      <c r="C20" s="90"/>
      <c r="D20" s="91">
        <v>9000</v>
      </c>
      <c r="E20" s="92"/>
    </row>
    <row r="21" spans="1:5" ht="17.100000000000001" customHeight="1" x14ac:dyDescent="0.25">
      <c r="A21" s="93"/>
      <c r="B21" s="89" t="s">
        <v>85</v>
      </c>
      <c r="C21" s="90"/>
      <c r="D21" s="91"/>
      <c r="E21" s="92">
        <v>9000</v>
      </c>
    </row>
    <row r="22" spans="1:5" ht="17.100000000000001" customHeight="1" x14ac:dyDescent="0.25">
      <c r="A22" s="93"/>
      <c r="B22" s="89"/>
      <c r="C22" s="90"/>
      <c r="D22" s="91"/>
      <c r="E22" s="92"/>
    </row>
    <row r="23" spans="1:5" ht="17.100000000000001" customHeight="1" x14ac:dyDescent="0.25">
      <c r="A23" s="93" t="s">
        <v>86</v>
      </c>
      <c r="B23" s="89" t="s">
        <v>72</v>
      </c>
      <c r="C23" s="90"/>
      <c r="D23" s="91">
        <v>4000</v>
      </c>
      <c r="E23" s="92"/>
    </row>
    <row r="24" spans="1:5" ht="17.100000000000001" customHeight="1" x14ac:dyDescent="0.25">
      <c r="A24" s="93"/>
      <c r="B24" s="89" t="s">
        <v>85</v>
      </c>
      <c r="C24" s="90"/>
      <c r="D24" s="91"/>
      <c r="E24" s="92">
        <v>4000</v>
      </c>
    </row>
    <row r="25" spans="1:5" ht="17.100000000000001" customHeight="1" x14ac:dyDescent="0.25">
      <c r="A25" s="93"/>
      <c r="B25" s="89"/>
      <c r="C25" s="90"/>
      <c r="D25" s="91"/>
      <c r="E25" s="92"/>
    </row>
    <row r="26" spans="1:5" ht="17.100000000000001" customHeight="1" x14ac:dyDescent="0.25">
      <c r="A26" s="156" t="s">
        <v>87</v>
      </c>
      <c r="B26" s="89" t="s">
        <v>8</v>
      </c>
      <c r="C26" s="90"/>
      <c r="D26" s="91">
        <v>700</v>
      </c>
      <c r="E26" s="92"/>
    </row>
    <row r="27" spans="1:5" ht="17.100000000000001" customHeight="1" x14ac:dyDescent="0.25">
      <c r="A27" s="156"/>
      <c r="B27" s="89" t="s">
        <v>20</v>
      </c>
      <c r="C27" s="90"/>
      <c r="D27" s="91">
        <v>800</v>
      </c>
      <c r="E27" s="92"/>
    </row>
    <row r="28" spans="1:5" ht="17.100000000000001" customHeight="1" x14ac:dyDescent="0.25">
      <c r="A28" s="156"/>
      <c r="B28" s="89" t="s">
        <v>9</v>
      </c>
      <c r="C28" s="90"/>
      <c r="D28" s="91">
        <v>700</v>
      </c>
      <c r="E28" s="92"/>
    </row>
    <row r="29" spans="1:5" ht="17.100000000000001" customHeight="1" x14ac:dyDescent="0.25">
      <c r="A29" s="156"/>
      <c r="B29" s="89" t="s">
        <v>14</v>
      </c>
      <c r="C29" s="90"/>
      <c r="D29" s="91">
        <v>700</v>
      </c>
      <c r="E29" s="92"/>
    </row>
    <row r="30" spans="1:5" ht="17.100000000000001" customHeight="1" x14ac:dyDescent="0.25">
      <c r="A30" s="156"/>
      <c r="B30" s="89" t="s">
        <v>21</v>
      </c>
      <c r="C30" s="90"/>
      <c r="D30" s="91">
        <v>1000</v>
      </c>
      <c r="E30" s="92"/>
    </row>
    <row r="31" spans="1:5" ht="17.100000000000001" customHeight="1" x14ac:dyDescent="0.25">
      <c r="A31" s="156"/>
      <c r="B31" s="89" t="s">
        <v>38</v>
      </c>
      <c r="C31" s="90"/>
      <c r="D31" s="91"/>
      <c r="E31" s="92">
        <f t="array" ref="E31">SUM(D26:D30)</f>
        <v>3900</v>
      </c>
    </row>
    <row r="32" spans="1:5" ht="17.100000000000001" customHeight="1" x14ac:dyDescent="0.25">
      <c r="A32" s="93"/>
      <c r="B32" s="89"/>
      <c r="C32" s="90"/>
      <c r="D32" s="91"/>
      <c r="E32" s="92"/>
    </row>
    <row r="33" spans="1:5" ht="17.100000000000001" customHeight="1" x14ac:dyDescent="0.25">
      <c r="A33" s="156" t="s">
        <v>88</v>
      </c>
      <c r="B33" s="89" t="s">
        <v>38</v>
      </c>
      <c r="C33" s="90"/>
      <c r="D33" s="91">
        <v>2500</v>
      </c>
      <c r="E33" s="92"/>
    </row>
    <row r="34" spans="1:5" ht="17.100000000000001" customHeight="1" x14ac:dyDescent="0.25">
      <c r="A34" s="156"/>
      <c r="B34" s="89" t="s">
        <v>6</v>
      </c>
      <c r="C34" s="90"/>
      <c r="D34" s="91"/>
      <c r="E34" s="92">
        <v>2500</v>
      </c>
    </row>
    <row r="35" spans="1:5" ht="17.100000000000001" customHeight="1" x14ac:dyDescent="0.25">
      <c r="A35" s="156"/>
      <c r="B35" s="89"/>
      <c r="C35" s="90"/>
      <c r="D35" s="91"/>
      <c r="E35" s="92"/>
    </row>
    <row r="36" spans="1:5" ht="17.100000000000001" customHeight="1" x14ac:dyDescent="0.25">
      <c r="A36" s="156" t="s">
        <v>89</v>
      </c>
      <c r="B36" s="89" t="s">
        <v>6</v>
      </c>
      <c r="C36" s="90"/>
      <c r="D36" s="91">
        <v>7000</v>
      </c>
      <c r="E36" s="92"/>
    </row>
    <row r="37" spans="1:5" ht="17.100000000000001" customHeight="1" x14ac:dyDescent="0.25">
      <c r="A37" s="156"/>
      <c r="B37" s="89" t="s">
        <v>90</v>
      </c>
      <c r="C37" s="90"/>
      <c r="D37" s="91"/>
      <c r="E37" s="92">
        <v>7000</v>
      </c>
    </row>
    <row r="38" spans="1:5" ht="17.100000000000001" customHeight="1" x14ac:dyDescent="0.25">
      <c r="A38" s="156"/>
      <c r="B38" s="89"/>
      <c r="C38" s="90"/>
      <c r="D38" s="91"/>
      <c r="E38" s="92"/>
    </row>
    <row r="39" spans="1:5" ht="17.100000000000001" customHeight="1" x14ac:dyDescent="0.25">
      <c r="A39" s="156" t="s">
        <v>91</v>
      </c>
      <c r="B39" s="89" t="s">
        <v>92</v>
      </c>
      <c r="C39" s="90"/>
      <c r="D39" s="91"/>
      <c r="E39" s="92"/>
    </row>
    <row r="40" spans="1:5" ht="17.100000000000001" customHeight="1" x14ac:dyDescent="0.25">
      <c r="A40" s="93"/>
      <c r="B40" s="89"/>
      <c r="C40" s="90"/>
      <c r="D40" s="91"/>
      <c r="E40" s="92"/>
    </row>
    <row r="41" spans="1:5" ht="17.100000000000001" customHeight="1" x14ac:dyDescent="0.25">
      <c r="A41" s="93"/>
      <c r="B41" s="89"/>
      <c r="C41" s="90"/>
      <c r="D41" s="91"/>
      <c r="E41" s="92"/>
    </row>
    <row r="42" spans="1:5" ht="17.100000000000001" customHeight="1" x14ac:dyDescent="0.25">
      <c r="A42" s="93"/>
      <c r="B42" s="89"/>
      <c r="C42" s="90"/>
      <c r="D42" s="91"/>
      <c r="E42" s="92"/>
    </row>
    <row r="43" spans="1:5" ht="17.100000000000001" customHeight="1" x14ac:dyDescent="0.25">
      <c r="A43" s="147" t="s">
        <v>0</v>
      </c>
      <c r="B43" s="147"/>
      <c r="C43" s="147"/>
      <c r="D43" s="147"/>
      <c r="E43" s="147"/>
    </row>
    <row r="44" spans="1:5" ht="17.100000000000001" customHeight="1" x14ac:dyDescent="0.25">
      <c r="A44" s="147" t="s">
        <v>25</v>
      </c>
      <c r="B44" s="147"/>
      <c r="C44" s="147"/>
      <c r="D44" s="147"/>
      <c r="E44" s="147"/>
    </row>
    <row r="45" spans="1:5" ht="17.100000000000001" customHeight="1" x14ac:dyDescent="0.25">
      <c r="A45" s="73" t="s">
        <v>26</v>
      </c>
      <c r="B45" s="74"/>
      <c r="C45" s="75"/>
      <c r="D45" s="76"/>
      <c r="E45" s="77"/>
    </row>
    <row r="46" spans="1:5" ht="17.100000000000001" customHeight="1" x14ac:dyDescent="0.25">
      <c r="A46" s="78">
        <v>2019</v>
      </c>
      <c r="B46" s="79" t="s">
        <v>27</v>
      </c>
      <c r="C46" s="80" t="s">
        <v>28</v>
      </c>
      <c r="D46" s="81" t="s">
        <v>29</v>
      </c>
      <c r="E46" s="82" t="s">
        <v>30</v>
      </c>
    </row>
    <row r="47" spans="1:5" ht="17.100000000000001" customHeight="1" x14ac:dyDescent="0.25">
      <c r="A47" s="156" t="s">
        <v>93</v>
      </c>
      <c r="B47" s="89" t="s">
        <v>8</v>
      </c>
      <c r="C47" s="90"/>
      <c r="D47" s="91">
        <v>900</v>
      </c>
      <c r="E47" s="92"/>
    </row>
    <row r="48" spans="1:5" ht="17.100000000000001" customHeight="1" x14ac:dyDescent="0.25">
      <c r="A48" s="156"/>
      <c r="B48" s="89" t="s">
        <v>20</v>
      </c>
      <c r="C48" s="90"/>
      <c r="D48" s="91">
        <v>800</v>
      </c>
      <c r="E48" s="92"/>
    </row>
    <row r="49" spans="1:5" ht="17.100000000000001" customHeight="1" x14ac:dyDescent="0.25">
      <c r="A49" s="156"/>
      <c r="B49" s="89" t="s">
        <v>14</v>
      </c>
      <c r="C49" s="90"/>
      <c r="D49" s="91">
        <v>900</v>
      </c>
      <c r="E49" s="92"/>
    </row>
    <row r="50" spans="1:5" ht="17.100000000000001" customHeight="1" x14ac:dyDescent="0.25">
      <c r="A50" s="156"/>
      <c r="B50" s="89" t="s">
        <v>94</v>
      </c>
      <c r="C50" s="90"/>
      <c r="D50" s="91">
        <v>1000</v>
      </c>
      <c r="E50" s="92"/>
    </row>
    <row r="51" spans="1:5" ht="17.100000000000001" customHeight="1" x14ac:dyDescent="0.25">
      <c r="A51" s="156"/>
      <c r="B51" s="89" t="s">
        <v>38</v>
      </c>
      <c r="C51" s="90"/>
      <c r="D51" s="91"/>
      <c r="E51" s="92">
        <f t="array" ref="E51">SUM(D47:D50)</f>
        <v>3600</v>
      </c>
    </row>
    <row r="52" spans="1:5" ht="17.100000000000001" customHeight="1" x14ac:dyDescent="0.25">
      <c r="A52" s="156"/>
      <c r="B52" s="89"/>
      <c r="C52" s="90"/>
      <c r="D52" s="91"/>
      <c r="E52" s="92"/>
    </row>
    <row r="53" spans="1:5" ht="17.100000000000001" customHeight="1" x14ac:dyDescent="0.25">
      <c r="A53" s="156" t="s">
        <v>95</v>
      </c>
      <c r="B53" s="89" t="s">
        <v>38</v>
      </c>
      <c r="C53" s="90"/>
      <c r="D53" s="91">
        <v>4000</v>
      </c>
      <c r="E53" s="92"/>
    </row>
    <row r="54" spans="1:5" ht="17.100000000000001" customHeight="1" x14ac:dyDescent="0.25">
      <c r="A54" s="156"/>
      <c r="B54" s="89" t="s">
        <v>90</v>
      </c>
      <c r="C54" s="90"/>
      <c r="D54" s="91"/>
      <c r="E54" s="92">
        <f t="array" ref="E54">D53</f>
        <v>4000</v>
      </c>
    </row>
    <row r="55" spans="1:5" ht="17.100000000000001" customHeight="1" x14ac:dyDescent="0.25">
      <c r="A55" s="156"/>
      <c r="B55" s="89"/>
      <c r="C55" s="90"/>
      <c r="D55" s="91"/>
      <c r="E55" s="92"/>
    </row>
    <row r="56" spans="1:5" ht="17.100000000000001" customHeight="1" x14ac:dyDescent="0.25">
      <c r="A56" s="156" t="s">
        <v>96</v>
      </c>
      <c r="B56" s="89" t="s">
        <v>18</v>
      </c>
      <c r="C56" s="90"/>
      <c r="D56" s="91">
        <v>600</v>
      </c>
      <c r="E56" s="92"/>
    </row>
    <row r="57" spans="1:5" ht="17.100000000000001" customHeight="1" x14ac:dyDescent="0.25">
      <c r="A57" s="156"/>
      <c r="B57" s="89" t="s">
        <v>2</v>
      </c>
      <c r="C57" s="90"/>
      <c r="D57" s="91"/>
      <c r="E57" s="92">
        <v>600</v>
      </c>
    </row>
    <row r="58" spans="1:5" ht="17.100000000000001" customHeight="1" x14ac:dyDescent="0.25">
      <c r="A58" s="93"/>
      <c r="B58" s="89"/>
      <c r="C58" s="90"/>
      <c r="D58" s="91"/>
      <c r="E58" s="92"/>
    </row>
    <row r="59" spans="1:5" ht="17.100000000000001" customHeight="1" x14ac:dyDescent="0.25">
      <c r="A59" s="93"/>
      <c r="B59" s="89"/>
      <c r="C59" s="90"/>
      <c r="D59" s="91"/>
      <c r="E59" s="92"/>
    </row>
    <row r="60" spans="1:5" ht="17.100000000000001" customHeight="1" x14ac:dyDescent="0.25">
      <c r="A60" s="93"/>
      <c r="B60" s="89"/>
      <c r="C60" s="90"/>
      <c r="D60" s="91"/>
      <c r="E60" s="92"/>
    </row>
    <row r="61" spans="1:5" ht="17.100000000000001" customHeight="1" x14ac:dyDescent="0.25">
      <c r="A61" s="93"/>
      <c r="B61" s="89"/>
      <c r="C61" s="90"/>
      <c r="D61" s="91"/>
      <c r="E61" s="92"/>
    </row>
    <row r="62" spans="1:5" ht="17.100000000000001" customHeight="1" x14ac:dyDescent="0.25">
      <c r="A62" s="93"/>
      <c r="B62" s="89"/>
      <c r="C62" s="90"/>
      <c r="D62" s="91"/>
      <c r="E62" s="92"/>
    </row>
    <row r="63" spans="1:5" ht="17.100000000000001" customHeight="1" x14ac:dyDescent="0.25">
      <c r="A63" s="93"/>
      <c r="B63" s="89"/>
      <c r="C63" s="90"/>
      <c r="D63" s="91"/>
      <c r="E63" s="92"/>
    </row>
    <row r="64" spans="1:5" ht="17.100000000000001" customHeight="1" x14ac:dyDescent="0.25">
      <c r="A64" s="93"/>
      <c r="B64" s="89"/>
      <c r="C64" s="90"/>
      <c r="D64" s="91"/>
      <c r="E64" s="92"/>
    </row>
    <row r="65" spans="1:5" ht="17.100000000000001" customHeight="1" x14ac:dyDescent="0.25">
      <c r="A65" s="93"/>
      <c r="B65" s="89"/>
      <c r="C65" s="90"/>
      <c r="D65" s="91"/>
      <c r="E65" s="92"/>
    </row>
    <row r="66" spans="1:5" ht="17.100000000000001" customHeight="1" x14ac:dyDescent="0.25">
      <c r="A66" s="93"/>
      <c r="B66" s="89"/>
      <c r="C66" s="90"/>
      <c r="D66" s="91"/>
      <c r="E66" s="92"/>
    </row>
    <row r="67" spans="1:5" ht="17.100000000000001" customHeight="1" x14ac:dyDescent="0.25">
      <c r="A67" s="93"/>
      <c r="B67" s="89"/>
      <c r="C67" s="90"/>
      <c r="D67" s="91"/>
      <c r="E67" s="92"/>
    </row>
    <row r="68" spans="1:5" ht="17.100000000000001" customHeight="1" x14ac:dyDescent="0.25">
      <c r="A68" s="93"/>
      <c r="B68" s="89"/>
      <c r="C68" s="90"/>
      <c r="D68" s="91"/>
      <c r="E68" s="92"/>
    </row>
    <row r="69" spans="1:5" ht="17.100000000000001" customHeight="1" x14ac:dyDescent="0.25">
      <c r="A69" s="93"/>
      <c r="B69" s="89"/>
      <c r="C69" s="90"/>
      <c r="D69" s="91"/>
      <c r="E69" s="92"/>
    </row>
    <row r="70" spans="1:5" ht="17.100000000000001" customHeight="1" x14ac:dyDescent="0.25">
      <c r="A70" s="93"/>
      <c r="B70" s="89"/>
      <c r="C70" s="90"/>
      <c r="D70" s="91"/>
      <c r="E70" s="92"/>
    </row>
    <row r="71" spans="1:5" ht="17.100000000000001" customHeight="1" x14ac:dyDescent="0.25">
      <c r="A71" s="93"/>
      <c r="B71" s="89"/>
      <c r="C71" s="90"/>
      <c r="D71" s="91"/>
      <c r="E71" s="92"/>
    </row>
    <row r="72" spans="1:5" ht="17.100000000000001" customHeight="1" x14ac:dyDescent="0.25">
      <c r="A72" s="93"/>
      <c r="B72" s="89"/>
      <c r="C72" s="90"/>
      <c r="D72" s="91"/>
      <c r="E72" s="92"/>
    </row>
    <row r="73" spans="1:5" ht="17.100000000000001" customHeight="1" x14ac:dyDescent="0.25">
      <c r="A73" s="93"/>
      <c r="B73" s="89"/>
      <c r="C73" s="90"/>
      <c r="D73" s="91"/>
      <c r="E73" s="92"/>
    </row>
    <row r="74" spans="1:5" ht="17.100000000000001" customHeight="1" x14ac:dyDescent="0.25">
      <c r="A74" s="93"/>
      <c r="B74" s="89"/>
      <c r="C74" s="90"/>
      <c r="D74" s="91"/>
      <c r="E74" s="92"/>
    </row>
    <row r="75" spans="1:5" ht="17.100000000000001" customHeight="1" x14ac:dyDescent="0.25">
      <c r="A75" s="93"/>
      <c r="B75" s="89"/>
      <c r="C75" s="90"/>
      <c r="D75" s="91"/>
      <c r="E75" s="92"/>
    </row>
    <row r="76" spans="1:5" ht="17.100000000000001" customHeight="1" x14ac:dyDescent="0.25">
      <c r="A76" s="93"/>
      <c r="B76" s="89"/>
      <c r="C76" s="90"/>
      <c r="D76" s="91"/>
      <c r="E76" s="92"/>
    </row>
    <row r="77" spans="1:5" ht="17.100000000000001" customHeight="1" x14ac:dyDescent="0.25">
      <c r="A77" s="93"/>
      <c r="B77" s="89"/>
      <c r="C77" s="90"/>
      <c r="D77" s="91"/>
      <c r="E77" s="92"/>
    </row>
    <row r="78" spans="1:5" ht="17.100000000000001" customHeight="1" x14ac:dyDescent="0.25">
      <c r="A78" s="93"/>
      <c r="B78" s="89"/>
      <c r="C78" s="90"/>
      <c r="D78" s="91"/>
      <c r="E78" s="92"/>
    </row>
    <row r="79" spans="1:5" ht="17.100000000000001" customHeight="1" x14ac:dyDescent="0.25">
      <c r="A79" s="93"/>
      <c r="B79" s="89"/>
      <c r="C79" s="90"/>
      <c r="D79" s="91"/>
      <c r="E79" s="92"/>
    </row>
    <row r="80" spans="1:5" ht="17.100000000000001" customHeight="1" x14ac:dyDescent="0.25">
      <c r="A80" s="93"/>
      <c r="B80" s="89"/>
      <c r="C80" s="90"/>
      <c r="D80" s="91"/>
      <c r="E80" s="92"/>
    </row>
    <row r="81" spans="1:5" ht="17.100000000000001" customHeight="1" x14ac:dyDescent="0.25">
      <c r="A81" s="93"/>
      <c r="B81" s="89"/>
      <c r="C81" s="90"/>
      <c r="D81" s="91"/>
      <c r="E81" s="92"/>
    </row>
    <row r="82" spans="1:5" ht="17.100000000000001" customHeight="1" x14ac:dyDescent="0.25">
      <c r="A82" s="93"/>
      <c r="B82" s="89"/>
      <c r="C82" s="90"/>
      <c r="D82" s="91"/>
      <c r="E82" s="92"/>
    </row>
    <row r="83" spans="1:5" ht="17.100000000000001" customHeight="1" x14ac:dyDescent="0.25">
      <c r="A83" s="93"/>
      <c r="B83" s="89"/>
      <c r="C83" s="90"/>
      <c r="D83" s="91"/>
      <c r="E83" s="92"/>
    </row>
    <row r="84" spans="1:5" ht="17.100000000000001" customHeight="1" x14ac:dyDescent="0.25">
      <c r="A84" s="93"/>
      <c r="B84" s="89"/>
      <c r="C84" s="90"/>
      <c r="D84" s="91"/>
      <c r="E84" s="92"/>
    </row>
    <row r="85" spans="1:5" ht="17.100000000000001" customHeight="1" x14ac:dyDescent="0.25">
      <c r="A85" s="147" t="s">
        <v>0</v>
      </c>
      <c r="B85" s="147"/>
      <c r="C85" s="147"/>
      <c r="D85" s="147"/>
      <c r="E85" s="147"/>
    </row>
    <row r="86" spans="1:5" ht="17.100000000000001" customHeight="1" x14ac:dyDescent="0.25">
      <c r="A86" s="147" t="s">
        <v>25</v>
      </c>
      <c r="B86" s="147"/>
      <c r="C86" s="147"/>
      <c r="D86" s="147"/>
      <c r="E86" s="147"/>
    </row>
    <row r="87" spans="1:5" ht="17.100000000000001" customHeight="1" x14ac:dyDescent="0.25">
      <c r="A87" s="73" t="s">
        <v>26</v>
      </c>
      <c r="B87" s="74"/>
      <c r="C87" s="75"/>
      <c r="D87" s="76"/>
      <c r="E87" s="77"/>
    </row>
    <row r="88" spans="1:5" ht="17.100000000000001" customHeight="1" x14ac:dyDescent="0.25">
      <c r="A88" s="78">
        <v>2019</v>
      </c>
      <c r="B88" s="79" t="s">
        <v>27</v>
      </c>
      <c r="C88" s="80" t="s">
        <v>28</v>
      </c>
      <c r="D88" s="81" t="s">
        <v>29</v>
      </c>
      <c r="E88" s="82" t="s">
        <v>30</v>
      </c>
    </row>
    <row r="89" spans="1:5" ht="17.100000000000001" customHeight="1" x14ac:dyDescent="0.25">
      <c r="A89" s="93"/>
      <c r="B89" s="89"/>
      <c r="C89" s="90"/>
      <c r="D89" s="91"/>
      <c r="E89" s="92"/>
    </row>
    <row r="90" spans="1:5" ht="17.100000000000001" customHeight="1" x14ac:dyDescent="0.25">
      <c r="A90" s="93"/>
      <c r="B90" s="89"/>
      <c r="C90" s="90"/>
      <c r="D90" s="91"/>
      <c r="E90" s="92"/>
    </row>
    <row r="91" spans="1:5" ht="17.100000000000001" customHeight="1" x14ac:dyDescent="0.25">
      <c r="A91" s="93"/>
      <c r="B91" s="89"/>
      <c r="C91" s="90"/>
      <c r="D91" s="91"/>
      <c r="E91" s="92"/>
    </row>
    <row r="92" spans="1:5" ht="17.100000000000001" customHeight="1" x14ac:dyDescent="0.25">
      <c r="A92" s="93"/>
      <c r="B92" s="89"/>
      <c r="C92" s="90"/>
      <c r="D92" s="91"/>
      <c r="E92" s="92"/>
    </row>
    <row r="93" spans="1:5" ht="17.100000000000001" customHeight="1" x14ac:dyDescent="0.25">
      <c r="A93" s="93"/>
      <c r="B93" s="89"/>
      <c r="C93" s="90"/>
      <c r="D93" s="91"/>
      <c r="E93" s="92"/>
    </row>
    <row r="94" spans="1:5" ht="17.100000000000001" customHeight="1" x14ac:dyDescent="0.25">
      <c r="A94" s="93"/>
      <c r="B94" s="89"/>
      <c r="C94" s="90"/>
      <c r="D94" s="91"/>
      <c r="E94" s="92"/>
    </row>
    <row r="95" spans="1:5" ht="17.100000000000001" customHeight="1" x14ac:dyDescent="0.25">
      <c r="A95" s="93"/>
      <c r="B95" s="89"/>
      <c r="C95" s="90"/>
      <c r="D95" s="91"/>
      <c r="E95" s="92"/>
    </row>
    <row r="96" spans="1:5" ht="17.100000000000001" customHeight="1" x14ac:dyDescent="0.25">
      <c r="A96" s="93"/>
      <c r="B96" s="89"/>
      <c r="C96" s="90"/>
      <c r="D96" s="91"/>
      <c r="E96" s="92"/>
    </row>
    <row r="97" spans="1:5" ht="17.100000000000001" customHeight="1" x14ac:dyDescent="0.25">
      <c r="A97" s="93"/>
      <c r="B97" s="89"/>
      <c r="C97" s="90"/>
      <c r="D97" s="91"/>
      <c r="E97" s="92"/>
    </row>
    <row r="98" spans="1:5" ht="17.100000000000001" customHeight="1" x14ac:dyDescent="0.25">
      <c r="A98" s="93"/>
      <c r="B98" s="89"/>
      <c r="C98" s="90"/>
      <c r="D98" s="91"/>
      <c r="E98" s="92"/>
    </row>
    <row r="99" spans="1:5" ht="17.100000000000001" customHeight="1" x14ac:dyDescent="0.25">
      <c r="A99" s="93"/>
      <c r="B99" s="89"/>
      <c r="C99" s="90"/>
      <c r="D99" s="91"/>
      <c r="E99" s="92"/>
    </row>
    <row r="100" spans="1:5" ht="17.100000000000001" customHeight="1" x14ac:dyDescent="0.25">
      <c r="A100" s="93"/>
      <c r="B100" s="89"/>
      <c r="C100" s="90"/>
      <c r="D100" s="91"/>
      <c r="E100" s="92"/>
    </row>
    <row r="101" spans="1:5" ht="17.100000000000001" customHeight="1" x14ac:dyDescent="0.25">
      <c r="A101" s="93"/>
      <c r="B101" s="89"/>
      <c r="C101" s="90"/>
      <c r="D101" s="91"/>
      <c r="E101" s="92"/>
    </row>
    <row r="102" spans="1:5" ht="17.100000000000001" customHeight="1" x14ac:dyDescent="0.25">
      <c r="A102" s="93"/>
      <c r="B102" s="89"/>
      <c r="C102" s="90"/>
      <c r="D102" s="91"/>
      <c r="E102" s="92"/>
    </row>
    <row r="103" spans="1:5" ht="17.100000000000001" customHeight="1" x14ac:dyDescent="0.25">
      <c r="A103" s="93"/>
      <c r="B103" s="89"/>
      <c r="C103" s="90"/>
      <c r="D103" s="91"/>
      <c r="E103" s="92"/>
    </row>
    <row r="104" spans="1:5" ht="17.100000000000001" customHeight="1" x14ac:dyDescent="0.25">
      <c r="A104" s="93"/>
      <c r="B104" s="89"/>
      <c r="C104" s="90"/>
      <c r="D104" s="91"/>
      <c r="E104" s="92"/>
    </row>
    <row r="105" spans="1:5" ht="17.100000000000001" customHeight="1" x14ac:dyDescent="0.25">
      <c r="A105" s="93"/>
      <c r="B105" s="89"/>
      <c r="C105" s="90"/>
      <c r="D105" s="91"/>
      <c r="E105" s="92"/>
    </row>
    <row r="106" spans="1:5" ht="17.100000000000001" customHeight="1" x14ac:dyDescent="0.25">
      <c r="A106" s="93"/>
      <c r="B106" s="89"/>
      <c r="C106" s="90"/>
      <c r="D106" s="91"/>
      <c r="E106" s="92"/>
    </row>
    <row r="107" spans="1:5" ht="17.100000000000001" customHeight="1" x14ac:dyDescent="0.25">
      <c r="A107" s="93"/>
      <c r="B107" s="89"/>
      <c r="C107" s="90"/>
      <c r="D107" s="91"/>
      <c r="E107" s="92"/>
    </row>
    <row r="108" spans="1:5" ht="17.100000000000001" customHeight="1" x14ac:dyDescent="0.25">
      <c r="A108" s="93"/>
      <c r="B108" s="89"/>
      <c r="C108" s="90"/>
      <c r="D108" s="91"/>
      <c r="E108" s="92"/>
    </row>
    <row r="109" spans="1:5" ht="17.100000000000001" customHeight="1" x14ac:dyDescent="0.25">
      <c r="A109" s="93"/>
      <c r="B109" s="89"/>
      <c r="C109" s="90"/>
      <c r="D109" s="91"/>
      <c r="E109" s="92"/>
    </row>
    <row r="110" spans="1:5" ht="17.100000000000001" customHeight="1" x14ac:dyDescent="0.25">
      <c r="A110" s="93"/>
      <c r="B110" s="89"/>
      <c r="C110" s="90"/>
      <c r="D110" s="91"/>
      <c r="E110" s="92"/>
    </row>
    <row r="111" spans="1:5" ht="17.100000000000001" customHeight="1" x14ac:dyDescent="0.25">
      <c r="A111" s="93"/>
      <c r="B111" s="89"/>
      <c r="C111" s="90"/>
      <c r="D111" s="91"/>
      <c r="E111" s="92"/>
    </row>
    <row r="112" spans="1:5" ht="17.100000000000001" customHeight="1" x14ac:dyDescent="0.25">
      <c r="A112" s="93"/>
      <c r="B112" s="89"/>
      <c r="C112" s="90"/>
      <c r="D112" s="91"/>
      <c r="E112" s="92"/>
    </row>
    <row r="113" spans="1:5" ht="17.100000000000001" customHeight="1" x14ac:dyDescent="0.25">
      <c r="A113" s="93"/>
      <c r="B113" s="89"/>
      <c r="C113" s="90"/>
      <c r="D113" s="91"/>
      <c r="E113" s="92"/>
    </row>
    <row r="114" spans="1:5" ht="17.100000000000001" customHeight="1" x14ac:dyDescent="0.25">
      <c r="A114" s="93"/>
      <c r="B114" s="89"/>
      <c r="C114" s="90"/>
      <c r="D114" s="91"/>
      <c r="E114" s="92"/>
    </row>
    <row r="115" spans="1:5" ht="17.100000000000001" customHeight="1" x14ac:dyDescent="0.25">
      <c r="A115" s="93"/>
      <c r="B115" s="89"/>
      <c r="C115" s="90"/>
      <c r="D115" s="91"/>
      <c r="E115" s="92"/>
    </row>
    <row r="116" spans="1:5" ht="17.100000000000001" customHeight="1" x14ac:dyDescent="0.25">
      <c r="A116" s="93"/>
      <c r="B116" s="89"/>
      <c r="C116" s="90"/>
      <c r="D116" s="91"/>
      <c r="E116" s="92"/>
    </row>
    <row r="117" spans="1:5" ht="17.100000000000001" customHeight="1" x14ac:dyDescent="0.25">
      <c r="A117" s="93"/>
      <c r="B117" s="89"/>
      <c r="C117" s="90"/>
      <c r="D117" s="91"/>
      <c r="E117" s="92"/>
    </row>
    <row r="118" spans="1:5" ht="17.100000000000001" customHeight="1" x14ac:dyDescent="0.25">
      <c r="A118" s="93"/>
      <c r="B118" s="89"/>
      <c r="C118" s="90"/>
      <c r="D118" s="91"/>
      <c r="E118" s="92"/>
    </row>
    <row r="119" spans="1:5" ht="17.100000000000001" customHeight="1" x14ac:dyDescent="0.25">
      <c r="A119" s="93"/>
      <c r="B119" s="89"/>
      <c r="C119" s="90"/>
      <c r="D119" s="91"/>
      <c r="E119" s="92"/>
    </row>
    <row r="120" spans="1:5" ht="17.100000000000001" customHeight="1" x14ac:dyDescent="0.25">
      <c r="A120" s="93"/>
      <c r="B120" s="89"/>
      <c r="C120" s="90"/>
      <c r="D120" s="91"/>
      <c r="E120" s="92"/>
    </row>
    <row r="121" spans="1:5" ht="17.100000000000001" customHeight="1" x14ac:dyDescent="0.25">
      <c r="A121" s="93"/>
      <c r="B121" s="89"/>
      <c r="C121" s="90"/>
      <c r="D121" s="91"/>
      <c r="E121" s="92"/>
    </row>
    <row r="122" spans="1:5" ht="17.100000000000001" customHeight="1" x14ac:dyDescent="0.25">
      <c r="A122" s="93"/>
      <c r="B122" s="89"/>
      <c r="C122" s="90"/>
      <c r="D122" s="91"/>
      <c r="E122" s="92"/>
    </row>
    <row r="123" spans="1:5" ht="17.100000000000001" customHeight="1" x14ac:dyDescent="0.25">
      <c r="A123" s="93"/>
      <c r="B123" s="89"/>
      <c r="C123" s="90"/>
      <c r="D123" s="91"/>
      <c r="E123" s="92"/>
    </row>
    <row r="124" spans="1:5" ht="17.100000000000001" customHeight="1" x14ac:dyDescent="0.25">
      <c r="A124" s="93"/>
      <c r="B124" s="89"/>
      <c r="C124" s="90"/>
      <c r="D124" s="91"/>
      <c r="E124" s="92"/>
    </row>
    <row r="125" spans="1:5" ht="17.100000000000001" customHeight="1" x14ac:dyDescent="0.25">
      <c r="A125" s="93"/>
      <c r="B125" s="89"/>
      <c r="C125" s="90"/>
      <c r="D125" s="91"/>
      <c r="E125" s="92"/>
    </row>
    <row r="126" spans="1:5" ht="17.100000000000001" customHeight="1" x14ac:dyDescent="0.25">
      <c r="A126" s="94"/>
      <c r="B126" s="95"/>
      <c r="C126" s="80"/>
      <c r="D126" s="96"/>
      <c r="E126" s="97"/>
    </row>
  </sheetData>
  <mergeCells count="6">
    <mergeCell ref="A86:E86"/>
    <mergeCell ref="A1:E1"/>
    <mergeCell ref="A2:E2"/>
    <mergeCell ref="A43:E43"/>
    <mergeCell ref="A44:E44"/>
    <mergeCell ref="A85:E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K19" sqref="K19"/>
    </sheetView>
  </sheetViews>
  <sheetFormatPr defaultColWidth="9.140625" defaultRowHeight="15.75" x14ac:dyDescent="0.25"/>
  <cols>
    <col min="1" max="1" width="24.28515625" style="1" customWidth="1"/>
    <col min="2" max="3" width="9.7109375" style="1" customWidth="1"/>
    <col min="4" max="4" width="1" style="1" customWidth="1"/>
    <col min="5" max="5" width="3.42578125" style="2" customWidth="1"/>
    <col min="6" max="6" width="9.7109375" style="1" customWidth="1"/>
    <col min="7" max="7" width="9.42578125" style="2" customWidth="1"/>
    <col min="8" max="8" width="3.42578125" style="1" customWidth="1"/>
    <col min="9" max="9" width="0.85546875" style="1" customWidth="1"/>
    <col min="10" max="11" width="9.7109375" style="1" customWidth="1"/>
    <col min="12" max="16384" width="9.140625" style="1"/>
  </cols>
  <sheetData>
    <row r="1" spans="1:11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x14ac:dyDescent="0.25">
      <c r="A2" s="147" t="s">
        <v>31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x14ac:dyDescent="0.25">
      <c r="A3" s="147" t="s">
        <v>32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x14ac:dyDescent="0.25">
      <c r="J4" s="148" t="s">
        <v>33</v>
      </c>
      <c r="K4" s="148"/>
    </row>
    <row r="5" spans="1:11" s="99" customFormat="1" x14ac:dyDescent="0.25">
      <c r="B5" s="150" t="s">
        <v>34</v>
      </c>
      <c r="C5" s="150"/>
      <c r="E5" s="150" t="s">
        <v>35</v>
      </c>
      <c r="F5" s="150"/>
      <c r="G5" s="150"/>
      <c r="H5" s="150"/>
      <c r="J5" s="149"/>
      <c r="K5" s="149"/>
    </row>
    <row r="6" spans="1:11" s="99" customFormat="1" x14ac:dyDescent="0.25">
      <c r="A6" s="99" t="s">
        <v>36</v>
      </c>
      <c r="B6" s="99" t="s">
        <v>29</v>
      </c>
      <c r="C6" s="99" t="s">
        <v>30</v>
      </c>
      <c r="E6" s="99" t="s">
        <v>37</v>
      </c>
      <c r="F6" s="99" t="s">
        <v>29</v>
      </c>
      <c r="G6" s="99" t="s">
        <v>30</v>
      </c>
      <c r="H6" s="99" t="s">
        <v>37</v>
      </c>
      <c r="J6" s="99" t="s">
        <v>29</v>
      </c>
      <c r="K6" s="99" t="s">
        <v>30</v>
      </c>
    </row>
    <row r="7" spans="1:11" x14ac:dyDescent="0.25">
      <c r="A7" s="1" t="s">
        <v>38</v>
      </c>
      <c r="B7" s="100"/>
      <c r="C7" s="100"/>
      <c r="D7" s="101"/>
      <c r="E7" s="102"/>
      <c r="F7" s="101"/>
      <c r="G7" s="102"/>
      <c r="H7" s="101"/>
      <c r="I7" s="101"/>
      <c r="J7" s="100">
        <v>7440</v>
      </c>
    </row>
    <row r="8" spans="1:11" x14ac:dyDescent="0.25">
      <c r="A8" s="1" t="s">
        <v>6</v>
      </c>
      <c r="B8" s="100"/>
      <c r="C8" s="100"/>
      <c r="D8" s="101"/>
      <c r="E8" s="102"/>
      <c r="F8" s="101"/>
      <c r="G8" s="102"/>
      <c r="H8" s="101"/>
      <c r="I8" s="101"/>
      <c r="J8" s="34">
        <v>13500</v>
      </c>
      <c r="K8" s="100"/>
    </row>
    <row r="9" spans="1:11" x14ac:dyDescent="0.25">
      <c r="A9" s="1" t="s">
        <v>11</v>
      </c>
      <c r="B9" s="100"/>
      <c r="C9" s="100"/>
      <c r="D9" s="101"/>
      <c r="E9" s="102"/>
      <c r="F9" s="101"/>
      <c r="G9" s="102"/>
      <c r="H9" s="101"/>
      <c r="I9" s="101"/>
      <c r="J9" s="100">
        <v>1980</v>
      </c>
      <c r="K9" s="100"/>
    </row>
    <row r="10" spans="1:11" x14ac:dyDescent="0.25">
      <c r="A10" s="1" t="s">
        <v>15</v>
      </c>
      <c r="B10" s="100"/>
      <c r="C10" s="100"/>
      <c r="D10" s="101"/>
      <c r="E10" s="102"/>
      <c r="F10" s="101"/>
      <c r="G10" s="102"/>
      <c r="H10" s="101"/>
      <c r="I10" s="101"/>
      <c r="J10" s="100">
        <v>1800</v>
      </c>
      <c r="K10" s="100"/>
    </row>
    <row r="11" spans="1:11" x14ac:dyDescent="0.25">
      <c r="A11" s="1" t="s">
        <v>19</v>
      </c>
      <c r="B11" s="100"/>
      <c r="C11" s="100"/>
      <c r="D11" s="101"/>
      <c r="E11" s="102"/>
      <c r="F11" s="101"/>
      <c r="G11" s="102"/>
      <c r="H11" s="101"/>
      <c r="I11" s="101"/>
      <c r="J11" s="100">
        <v>400</v>
      </c>
      <c r="K11" s="100"/>
    </row>
    <row r="12" spans="1:11" x14ac:dyDescent="0.25">
      <c r="A12" s="1" t="s">
        <v>22</v>
      </c>
      <c r="B12" s="100"/>
      <c r="C12" s="100"/>
      <c r="D12" s="101"/>
      <c r="E12" s="102"/>
      <c r="F12" s="101"/>
      <c r="G12" s="102"/>
      <c r="H12" s="101"/>
      <c r="I12" s="101"/>
      <c r="J12" s="100">
        <v>5000</v>
      </c>
      <c r="K12" s="100"/>
    </row>
    <row r="13" spans="1:11" x14ac:dyDescent="0.25">
      <c r="A13" s="1" t="s">
        <v>39</v>
      </c>
      <c r="B13" s="100"/>
      <c r="C13" s="100"/>
      <c r="D13" s="101"/>
      <c r="E13" s="102"/>
      <c r="F13" s="101"/>
      <c r="G13" s="102"/>
      <c r="H13" s="101"/>
      <c r="I13" s="101"/>
      <c r="J13" s="100"/>
      <c r="K13" s="100">
        <v>139</v>
      </c>
    </row>
    <row r="14" spans="1:11" x14ac:dyDescent="0.25">
      <c r="A14" s="1" t="s">
        <v>2</v>
      </c>
      <c r="B14" s="100"/>
      <c r="C14" s="100"/>
      <c r="D14" s="101"/>
      <c r="E14" s="102"/>
      <c r="F14" s="101"/>
      <c r="G14" s="102"/>
      <c r="H14" s="101"/>
      <c r="I14" s="101"/>
      <c r="J14" s="100"/>
      <c r="K14" s="100">
        <v>7700</v>
      </c>
    </row>
    <row r="15" spans="1:11" x14ac:dyDescent="0.25">
      <c r="A15" s="1" t="s">
        <v>7</v>
      </c>
      <c r="B15" s="100"/>
      <c r="C15" s="100"/>
      <c r="D15" s="101"/>
      <c r="E15" s="102"/>
      <c r="F15" s="101"/>
      <c r="G15" s="102"/>
      <c r="H15" s="101"/>
      <c r="I15" s="101"/>
      <c r="J15" s="100"/>
      <c r="K15" s="100">
        <v>2900</v>
      </c>
    </row>
    <row r="16" spans="1:11" x14ac:dyDescent="0.25">
      <c r="A16" s="1" t="s">
        <v>12</v>
      </c>
      <c r="B16" s="100"/>
      <c r="C16" s="100"/>
      <c r="D16" s="101"/>
      <c r="E16" s="102"/>
      <c r="F16" s="101"/>
      <c r="G16" s="102"/>
      <c r="H16" s="101"/>
      <c r="I16" s="101"/>
      <c r="J16" s="100"/>
      <c r="K16" s="100">
        <v>1595</v>
      </c>
    </row>
    <row r="17" spans="1:11" x14ac:dyDescent="0.25">
      <c r="A17" s="1" t="s">
        <v>40</v>
      </c>
      <c r="B17" s="100"/>
      <c r="C17" s="100"/>
      <c r="D17" s="101"/>
      <c r="E17" s="102"/>
      <c r="F17" s="101"/>
      <c r="G17" s="102"/>
      <c r="H17" s="101"/>
      <c r="I17" s="101"/>
      <c r="J17" s="100"/>
      <c r="K17" s="100">
        <v>4000</v>
      </c>
    </row>
    <row r="18" spans="1:11" x14ac:dyDescent="0.25">
      <c r="A18" s="1" t="s">
        <v>16</v>
      </c>
      <c r="B18" s="100"/>
      <c r="C18" s="100"/>
      <c r="D18" s="101"/>
      <c r="E18" s="102"/>
      <c r="F18" s="101"/>
      <c r="G18" s="102"/>
      <c r="H18" s="101"/>
      <c r="I18" s="101"/>
      <c r="J18" s="100"/>
      <c r="K18" s="100">
        <v>9000</v>
      </c>
    </row>
    <row r="19" spans="1:11" x14ac:dyDescent="0.25">
      <c r="A19" s="1" t="s">
        <v>41</v>
      </c>
      <c r="B19" s="100"/>
      <c r="C19" s="100"/>
      <c r="D19" s="101"/>
      <c r="E19" s="102"/>
      <c r="F19" s="100">
        <v>20000</v>
      </c>
      <c r="G19" s="102">
        <v>15214</v>
      </c>
      <c r="H19" s="100"/>
      <c r="I19" s="101"/>
      <c r="J19" s="100"/>
      <c r="K19" s="100">
        <f t="array" ref="K19">F19-G19</f>
        <v>4786</v>
      </c>
    </row>
    <row r="20" spans="1:11" x14ac:dyDescent="0.25">
      <c r="B20" s="100"/>
      <c r="C20" s="100"/>
      <c r="D20" s="101"/>
      <c r="E20" s="102"/>
      <c r="F20" s="101"/>
      <c r="G20" s="102"/>
      <c r="H20" s="100"/>
      <c r="I20" s="101"/>
      <c r="J20" s="101"/>
      <c r="K20" s="101"/>
    </row>
    <row r="21" spans="1:11" x14ac:dyDescent="0.25">
      <c r="A21" s="1" t="s">
        <v>42</v>
      </c>
      <c r="B21" s="100"/>
      <c r="C21" s="100"/>
      <c r="D21" s="101"/>
      <c r="E21" s="102"/>
      <c r="F21" s="100"/>
      <c r="G21" s="102"/>
      <c r="H21" s="100"/>
      <c r="I21" s="101"/>
      <c r="J21" s="101"/>
      <c r="K21" s="101"/>
    </row>
    <row r="22" spans="1:11" x14ac:dyDescent="0.25">
      <c r="B22" s="100"/>
      <c r="C22" s="100"/>
      <c r="D22" s="101"/>
      <c r="E22" s="102"/>
      <c r="F22" s="100"/>
      <c r="G22" s="102"/>
      <c r="H22" s="100"/>
      <c r="I22" s="101"/>
      <c r="J22" s="101"/>
      <c r="K22" s="101"/>
    </row>
    <row r="23" spans="1:11" x14ac:dyDescent="0.25">
      <c r="A23" s="1" t="s">
        <v>3</v>
      </c>
      <c r="B23" s="100"/>
      <c r="C23" s="100"/>
      <c r="D23" s="101"/>
      <c r="E23" s="102"/>
      <c r="F23" s="100"/>
      <c r="G23" s="102">
        <v>20000</v>
      </c>
      <c r="H23" s="101"/>
      <c r="I23" s="101"/>
      <c r="J23" s="101"/>
      <c r="K23" s="101"/>
    </row>
    <row r="24" spans="1:11" x14ac:dyDescent="0.25">
      <c r="A24" s="1" t="s">
        <v>8</v>
      </c>
      <c r="B24" s="100"/>
      <c r="C24" s="100"/>
      <c r="D24" s="101"/>
      <c r="E24" s="102"/>
      <c r="F24" s="101">
        <v>1600</v>
      </c>
      <c r="G24" s="102"/>
      <c r="H24" s="100"/>
      <c r="I24" s="101"/>
      <c r="J24" s="101"/>
      <c r="K24" s="101"/>
    </row>
    <row r="25" spans="1:11" x14ac:dyDescent="0.25">
      <c r="A25" s="1" t="s">
        <v>43</v>
      </c>
      <c r="B25" s="100"/>
      <c r="C25" s="100"/>
      <c r="D25" s="101"/>
      <c r="E25" s="102"/>
      <c r="F25" s="101">
        <v>139</v>
      </c>
      <c r="G25" s="102"/>
      <c r="H25" s="100"/>
      <c r="I25" s="101"/>
      <c r="J25" s="101"/>
      <c r="K25" s="101"/>
    </row>
    <row r="26" spans="1:11" x14ac:dyDescent="0.25">
      <c r="A26" s="1" t="s">
        <v>17</v>
      </c>
      <c r="B26" s="100"/>
      <c r="C26" s="100"/>
      <c r="D26" s="103"/>
      <c r="E26" s="102"/>
      <c r="F26" s="101">
        <v>180</v>
      </c>
      <c r="G26" s="102"/>
      <c r="H26" s="100"/>
      <c r="I26" s="101"/>
      <c r="J26" s="101"/>
      <c r="K26" s="101"/>
    </row>
    <row r="27" spans="1:11" x14ac:dyDescent="0.25">
      <c r="A27" s="1" t="s">
        <v>20</v>
      </c>
      <c r="B27" s="100"/>
      <c r="C27" s="100"/>
      <c r="D27" s="101"/>
      <c r="E27" s="102"/>
      <c r="F27" s="101">
        <v>1600</v>
      </c>
      <c r="G27" s="102"/>
      <c r="H27" s="100"/>
      <c r="I27" s="101"/>
      <c r="J27" s="101"/>
      <c r="K27" s="101"/>
    </row>
    <row r="28" spans="1:11" x14ac:dyDescent="0.25">
      <c r="A28" s="1" t="s">
        <v>4</v>
      </c>
      <c r="B28" s="100"/>
      <c r="C28" s="100"/>
      <c r="D28" s="101"/>
      <c r="E28" s="102"/>
      <c r="F28" s="101">
        <v>900</v>
      </c>
      <c r="G28" s="102"/>
      <c r="H28" s="100"/>
      <c r="I28" s="101"/>
      <c r="J28" s="101"/>
      <c r="K28" s="101"/>
    </row>
    <row r="29" spans="1:11" x14ac:dyDescent="0.25">
      <c r="A29" s="1" t="s">
        <v>5</v>
      </c>
      <c r="B29" s="100"/>
      <c r="C29" s="100"/>
      <c r="D29" s="101"/>
      <c r="E29" s="102"/>
      <c r="F29" s="101">
        <v>1400</v>
      </c>
      <c r="G29" s="102"/>
      <c r="H29" s="100"/>
      <c r="I29" s="101"/>
      <c r="J29" s="101"/>
      <c r="K29" s="101"/>
    </row>
    <row r="30" spans="1:11" x14ac:dyDescent="0.25">
      <c r="A30" s="1" t="s">
        <v>9</v>
      </c>
      <c r="B30" s="100"/>
      <c r="C30" s="100"/>
      <c r="D30" s="101"/>
      <c r="E30" s="102"/>
      <c r="F30" s="101">
        <v>700</v>
      </c>
      <c r="G30" s="102"/>
      <c r="H30" s="100"/>
      <c r="I30" s="101"/>
      <c r="J30" s="101"/>
      <c r="K30" s="101"/>
    </row>
    <row r="31" spans="1:11" x14ac:dyDescent="0.25">
      <c r="A31" s="1" t="s">
        <v>14</v>
      </c>
      <c r="B31" s="100"/>
      <c r="C31" s="100"/>
      <c r="D31" s="101"/>
      <c r="E31" s="102"/>
      <c r="F31" s="101">
        <v>1600</v>
      </c>
      <c r="G31" s="102"/>
      <c r="H31" s="100"/>
      <c r="I31" s="101"/>
      <c r="J31" s="101"/>
      <c r="K31" s="101"/>
    </row>
    <row r="32" spans="1:11" x14ac:dyDescent="0.25">
      <c r="A32" s="1" t="s">
        <v>18</v>
      </c>
      <c r="B32" s="100"/>
      <c r="C32" s="100"/>
      <c r="D32" s="101"/>
      <c r="E32" s="102"/>
      <c r="F32" s="101">
        <v>600</v>
      </c>
      <c r="G32" s="102"/>
      <c r="H32" s="100"/>
      <c r="I32" s="101"/>
      <c r="J32" s="101"/>
      <c r="K32" s="101"/>
    </row>
    <row r="33" spans="1:11" x14ac:dyDescent="0.25">
      <c r="A33" s="1" t="s">
        <v>21</v>
      </c>
      <c r="B33" s="100"/>
      <c r="C33" s="100"/>
      <c r="D33" s="101"/>
      <c r="E33" s="102"/>
      <c r="F33" s="101">
        <v>4900</v>
      </c>
      <c r="G33" s="102"/>
      <c r="H33" s="100"/>
      <c r="I33" s="101"/>
      <c r="J33" s="101"/>
      <c r="K33" s="101"/>
    </row>
    <row r="34" spans="1:11" x14ac:dyDescent="0.25">
      <c r="A34" s="1" t="s">
        <v>24</v>
      </c>
      <c r="B34" s="104"/>
      <c r="C34" s="104"/>
      <c r="D34" s="105"/>
      <c r="E34" s="106"/>
      <c r="F34" s="105">
        <v>1595</v>
      </c>
      <c r="G34" s="106"/>
      <c r="H34" s="104"/>
      <c r="I34" s="105"/>
      <c r="J34" s="105"/>
      <c r="K34" s="105"/>
    </row>
    <row r="35" spans="1:11" ht="16.5" thickBot="1" x14ac:dyDescent="0.3">
      <c r="B35" s="107"/>
      <c r="C35" s="108"/>
      <c r="E35" s="109"/>
      <c r="F35" s="107">
        <f t="array" ref="F35">SUM(F19:F34)</f>
        <v>35214</v>
      </c>
      <c r="G35" s="110">
        <f t="array" ref="G35">SUM(G19:G34)</f>
        <v>35214</v>
      </c>
      <c r="H35" s="108"/>
      <c r="J35" s="111">
        <f t="array" ref="J35">SUM(J7:J12)</f>
        <v>30120</v>
      </c>
      <c r="K35" s="107">
        <f t="array" ref="K35">SUM(K7:K21)</f>
        <v>30120</v>
      </c>
    </row>
    <row r="36" spans="1:11" ht="16.5" thickTop="1" x14ac:dyDescent="0.25"/>
  </sheetData>
  <mergeCells count="6">
    <mergeCell ref="A1:K1"/>
    <mergeCell ref="A2:K2"/>
    <mergeCell ref="A3:K3"/>
    <mergeCell ref="J4:K5"/>
    <mergeCell ref="B5:C5"/>
    <mergeCell ref="E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topLeftCell="F7" workbookViewId="0">
      <selection activeCell="N23" sqref="N23"/>
    </sheetView>
  </sheetViews>
  <sheetFormatPr defaultColWidth="8.85546875" defaultRowHeight="15.75" x14ac:dyDescent="0.25"/>
  <cols>
    <col min="1" max="1" width="18.7109375" style="1" customWidth="1"/>
    <col min="2" max="2" width="1.7109375" style="1" customWidth="1"/>
    <col min="3" max="3" width="9.140625" style="1"/>
    <col min="4" max="4" width="1.7109375" style="1" customWidth="1"/>
    <col min="5" max="5" width="11.42578125" style="1" customWidth="1"/>
    <col min="6" max="6" width="1.7109375" style="1" customWidth="1"/>
    <col min="7" max="8" width="9.140625" style="1"/>
    <col min="9" max="10" width="20.140625" style="1" customWidth="1"/>
    <col min="11" max="11" width="9.140625" style="1"/>
    <col min="12" max="12" width="1.7109375" style="1" customWidth="1"/>
    <col min="13" max="14" width="9.140625" style="1"/>
  </cols>
  <sheetData>
    <row r="1" spans="1:14" x14ac:dyDescent="0.25">
      <c r="A1" s="147" t="s">
        <v>0</v>
      </c>
      <c r="B1" s="147"/>
      <c r="C1" s="147"/>
      <c r="D1" s="147"/>
      <c r="E1" s="147"/>
      <c r="F1" s="2"/>
      <c r="I1" s="147" t="s">
        <v>0</v>
      </c>
      <c r="J1" s="147"/>
      <c r="K1" s="147"/>
      <c r="L1" s="147"/>
      <c r="M1" s="147"/>
    </row>
    <row r="2" spans="1:14" x14ac:dyDescent="0.25">
      <c r="A2" s="147" t="s">
        <v>44</v>
      </c>
      <c r="B2" s="147"/>
      <c r="C2" s="147"/>
      <c r="D2" s="147"/>
      <c r="E2" s="147"/>
      <c r="F2" s="2"/>
      <c r="I2" s="147" t="s">
        <v>45</v>
      </c>
      <c r="J2" s="147"/>
      <c r="K2" s="147"/>
      <c r="L2" s="147"/>
      <c r="M2" s="147"/>
    </row>
    <row r="3" spans="1:14" x14ac:dyDescent="0.25">
      <c r="A3" s="152" t="s">
        <v>46</v>
      </c>
      <c r="B3" s="152"/>
      <c r="C3" s="152"/>
      <c r="D3" s="152"/>
      <c r="E3" s="152"/>
      <c r="F3" s="112"/>
      <c r="I3" s="151" t="s">
        <v>32</v>
      </c>
      <c r="J3" s="151"/>
      <c r="K3" s="151"/>
      <c r="L3" s="151"/>
      <c r="M3" s="151"/>
    </row>
    <row r="4" spans="1:14" x14ac:dyDescent="0.25">
      <c r="A4" s="113" t="s">
        <v>47</v>
      </c>
      <c r="B4" s="113"/>
      <c r="E4" s="114"/>
      <c r="F4" s="114"/>
      <c r="G4" s="114"/>
      <c r="I4" s="153" t="s">
        <v>48</v>
      </c>
      <c r="J4" s="153"/>
      <c r="K4" s="153"/>
      <c r="L4" s="153"/>
      <c r="M4" s="153"/>
    </row>
    <row r="5" spans="1:14" x14ac:dyDescent="0.25">
      <c r="A5" s="115"/>
      <c r="B5" s="114"/>
      <c r="E5" s="116">
        <v>20000</v>
      </c>
      <c r="F5" s="117"/>
      <c r="G5" s="114"/>
      <c r="I5" s="118" t="s">
        <v>38</v>
      </c>
      <c r="J5" s="157"/>
      <c r="K5" s="157">
        <v>7440</v>
      </c>
      <c r="L5" s="157"/>
      <c r="M5" s="118"/>
    </row>
    <row r="6" spans="1:14" x14ac:dyDescent="0.25">
      <c r="I6" s="157" t="s">
        <v>6</v>
      </c>
      <c r="J6" s="157"/>
      <c r="K6" s="120">
        <v>13500</v>
      </c>
      <c r="L6" s="157"/>
      <c r="M6" s="121"/>
    </row>
    <row r="7" spans="1:14" x14ac:dyDescent="0.25">
      <c r="A7" s="113" t="s">
        <v>49</v>
      </c>
      <c r="B7" s="113"/>
      <c r="I7" s="120" t="s">
        <v>19</v>
      </c>
      <c r="J7" s="157"/>
      <c r="K7" s="120">
        <v>400</v>
      </c>
      <c r="L7" s="157"/>
      <c r="M7" s="121"/>
    </row>
    <row r="8" spans="1:14" x14ac:dyDescent="0.25">
      <c r="A8" s="122" t="s">
        <v>97</v>
      </c>
      <c r="C8" s="123">
        <v>-1400</v>
      </c>
      <c r="D8" s="124"/>
      <c r="E8" s="124"/>
      <c r="F8" s="124"/>
      <c r="I8" s="157" t="s">
        <v>11</v>
      </c>
      <c r="J8" s="157"/>
      <c r="K8" s="120">
        <v>1980</v>
      </c>
      <c r="L8" s="157"/>
      <c r="M8" s="120"/>
    </row>
    <row r="9" spans="1:14" x14ac:dyDescent="0.25">
      <c r="A9" s="71" t="s">
        <v>98</v>
      </c>
      <c r="C9" s="125">
        <v>-1600</v>
      </c>
      <c r="D9" s="124"/>
      <c r="E9" s="124"/>
      <c r="F9" s="124"/>
      <c r="I9" s="120" t="s">
        <v>15</v>
      </c>
      <c r="J9" s="157"/>
      <c r="K9" s="157">
        <v>1800</v>
      </c>
      <c r="L9" s="157"/>
      <c r="M9" s="120"/>
    </row>
    <row r="10" spans="1:14" x14ac:dyDescent="0.25">
      <c r="A10" s="71" t="s">
        <v>99</v>
      </c>
      <c r="C10" s="125">
        <v>-1600</v>
      </c>
      <c r="D10" s="124"/>
      <c r="E10" s="124"/>
      <c r="F10" s="124"/>
      <c r="I10" s="157" t="s">
        <v>22</v>
      </c>
      <c r="J10" s="157"/>
      <c r="K10" s="121">
        <v>5000</v>
      </c>
      <c r="L10" s="157"/>
      <c r="M10" s="120"/>
    </row>
    <row r="11" spans="1:14" x14ac:dyDescent="0.25">
      <c r="A11" s="71" t="s">
        <v>100</v>
      </c>
      <c r="C11" s="125">
        <v>-700</v>
      </c>
      <c r="D11" s="124"/>
      <c r="E11" s="124"/>
      <c r="F11" s="124"/>
      <c r="I11" s="121" t="s">
        <v>109</v>
      </c>
      <c r="J11" s="157"/>
      <c r="K11" s="120">
        <v>-139</v>
      </c>
      <c r="L11" s="157"/>
      <c r="M11" s="157"/>
    </row>
    <row r="12" spans="1:14" x14ac:dyDescent="0.25">
      <c r="A12" s="71" t="s">
        <v>101</v>
      </c>
      <c r="C12" s="125">
        <v>-1600</v>
      </c>
      <c r="D12" s="124"/>
      <c r="E12" s="124"/>
      <c r="F12" s="124"/>
      <c r="I12" s="126"/>
      <c r="J12" s="158"/>
      <c r="K12" s="157"/>
      <c r="L12" s="157"/>
      <c r="M12" s="157"/>
    </row>
    <row r="13" spans="1:14" ht="16.5" thickBot="1" x14ac:dyDescent="0.3">
      <c r="A13" s="71" t="s">
        <v>102</v>
      </c>
      <c r="C13" s="125">
        <v>-4900</v>
      </c>
      <c r="D13" s="124"/>
      <c r="E13" s="124"/>
      <c r="F13" s="124"/>
      <c r="I13" s="120" t="s">
        <v>110</v>
      </c>
      <c r="J13" s="157"/>
      <c r="K13" s="121"/>
      <c r="L13" s="157"/>
      <c r="M13" s="127">
        <f t="array" ref="M13">SUM(K5:K11)</f>
        <v>29981</v>
      </c>
    </row>
    <row r="14" spans="1:14" ht="16.5" thickTop="1" x14ac:dyDescent="0.25">
      <c r="A14" s="71" t="s">
        <v>103</v>
      </c>
      <c r="C14" s="125">
        <v>-600</v>
      </c>
      <c r="D14" s="124"/>
      <c r="E14" s="124"/>
      <c r="F14" s="124"/>
      <c r="I14" s="119"/>
      <c r="J14" s="119"/>
      <c r="K14" s="119"/>
      <c r="L14" s="119"/>
      <c r="M14" s="119"/>
    </row>
    <row r="15" spans="1:14" x14ac:dyDescent="0.25">
      <c r="A15" s="71" t="s">
        <v>104</v>
      </c>
      <c r="C15" s="125">
        <v>-180</v>
      </c>
      <c r="D15" s="124"/>
      <c r="E15" s="124"/>
      <c r="F15" s="124"/>
      <c r="I15" s="154" t="s">
        <v>50</v>
      </c>
      <c r="J15" s="154"/>
      <c r="K15" s="154"/>
      <c r="L15" s="154"/>
      <c r="M15" s="154"/>
    </row>
    <row r="16" spans="1:14" x14ac:dyDescent="0.25">
      <c r="A16" s="71" t="s">
        <v>105</v>
      </c>
      <c r="C16" s="125">
        <v>-900</v>
      </c>
      <c r="D16" s="124"/>
      <c r="E16" s="124"/>
      <c r="F16" s="124"/>
      <c r="I16" s="157" t="s">
        <v>2</v>
      </c>
      <c r="J16" s="157"/>
      <c r="K16" s="157">
        <v>13500</v>
      </c>
      <c r="L16" s="157"/>
      <c r="M16" s="118"/>
      <c r="N16" s="119"/>
    </row>
    <row r="17" spans="1:14" x14ac:dyDescent="0.25">
      <c r="A17" s="71" t="s">
        <v>106</v>
      </c>
      <c r="C17" s="125">
        <v>-139</v>
      </c>
      <c r="D17" s="124"/>
      <c r="E17" s="124"/>
      <c r="F17" s="124"/>
      <c r="I17" s="121" t="s">
        <v>111</v>
      </c>
      <c r="J17" s="157"/>
      <c r="K17" s="121">
        <v>2900</v>
      </c>
      <c r="L17" s="157"/>
      <c r="M17" s="157"/>
      <c r="N17" s="119"/>
    </row>
    <row r="18" spans="1:14" x14ac:dyDescent="0.25">
      <c r="A18" s="71" t="s">
        <v>107</v>
      </c>
      <c r="C18" s="128">
        <v>-400</v>
      </c>
      <c r="D18" s="124"/>
      <c r="E18" s="124"/>
      <c r="F18" s="124"/>
      <c r="I18" s="121" t="s">
        <v>40</v>
      </c>
      <c r="J18" s="157"/>
      <c r="K18" s="120">
        <v>4000</v>
      </c>
      <c r="L18" s="157"/>
      <c r="M18" s="120"/>
      <c r="N18" s="119"/>
    </row>
    <row r="19" spans="1:14" x14ac:dyDescent="0.25">
      <c r="A19" s="71"/>
      <c r="C19" s="124"/>
      <c r="D19" s="124"/>
      <c r="E19" s="124"/>
      <c r="F19" s="124"/>
      <c r="I19" s="121" t="s">
        <v>112</v>
      </c>
      <c r="J19" s="157"/>
      <c r="K19" s="157">
        <v>1595</v>
      </c>
      <c r="L19" s="157"/>
      <c r="M19" s="120"/>
    </row>
    <row r="20" spans="1:14" ht="16.5" thickBot="1" x14ac:dyDescent="0.3">
      <c r="A20" s="71" t="s">
        <v>108</v>
      </c>
      <c r="C20" s="124"/>
      <c r="D20" s="124"/>
      <c r="E20" s="129">
        <v>5981</v>
      </c>
      <c r="F20" s="124"/>
      <c r="I20" s="120"/>
      <c r="J20" s="157"/>
      <c r="K20" s="121"/>
      <c r="L20" s="157"/>
    </row>
    <row r="21" spans="1:14" ht="16.5" thickTop="1" x14ac:dyDescent="0.25">
      <c r="E21" s="5"/>
      <c r="F21" s="5"/>
      <c r="I21" s="120" t="s">
        <v>113</v>
      </c>
      <c r="J21" s="157"/>
      <c r="K21" s="120"/>
      <c r="L21" s="157"/>
      <c r="M21" s="130">
        <f t="array" ref="M21">SUM(K16:K19)</f>
        <v>21995</v>
      </c>
    </row>
    <row r="22" spans="1:14" x14ac:dyDescent="0.25">
      <c r="A22" s="147" t="s">
        <v>0</v>
      </c>
      <c r="B22" s="147"/>
      <c r="C22" s="147"/>
      <c r="D22" s="147"/>
      <c r="E22" s="147"/>
      <c r="F22" s="147"/>
      <c r="G22" s="147"/>
      <c r="I22" s="157"/>
      <c r="J22" s="157"/>
      <c r="K22" s="157"/>
      <c r="L22" s="157"/>
      <c r="M22" s="157"/>
    </row>
    <row r="23" spans="1:14" x14ac:dyDescent="0.25">
      <c r="A23" s="147" t="s">
        <v>51</v>
      </c>
      <c r="B23" s="147"/>
      <c r="C23" s="147"/>
      <c r="D23" s="147"/>
      <c r="E23" s="147"/>
      <c r="F23" s="147"/>
      <c r="G23" s="147"/>
      <c r="I23" s="154" t="s">
        <v>52</v>
      </c>
      <c r="J23" s="154"/>
      <c r="K23" s="154"/>
      <c r="L23" s="154"/>
      <c r="M23" s="154"/>
    </row>
    <row r="24" spans="1:14" x14ac:dyDescent="0.25">
      <c r="A24" s="151" t="s">
        <v>53</v>
      </c>
      <c r="B24" s="151"/>
      <c r="C24" s="151"/>
      <c r="D24" s="151"/>
      <c r="E24" s="151"/>
      <c r="F24" s="151"/>
      <c r="G24" s="151"/>
      <c r="H24" s="131"/>
      <c r="I24" s="132" t="s">
        <v>16</v>
      </c>
      <c r="J24" s="161"/>
      <c r="K24" s="161">
        <v>9000</v>
      </c>
      <c r="L24" s="161"/>
      <c r="M24" s="161"/>
    </row>
    <row r="25" spans="1:14" x14ac:dyDescent="0.25">
      <c r="A25" s="133"/>
      <c r="B25" s="133"/>
      <c r="C25" s="133"/>
      <c r="D25" s="133"/>
      <c r="E25" s="133"/>
      <c r="F25" s="133"/>
      <c r="G25" s="133"/>
      <c r="I25" s="157" t="s">
        <v>116</v>
      </c>
      <c r="J25" s="157"/>
      <c r="K25" s="120">
        <v>4786</v>
      </c>
      <c r="L25" s="157"/>
      <c r="M25" s="161"/>
    </row>
    <row r="26" spans="1:14" ht="31.5" x14ac:dyDescent="0.25">
      <c r="C26" s="134" t="s">
        <v>54</v>
      </c>
      <c r="D26" s="134"/>
      <c r="E26" s="134" t="s">
        <v>55</v>
      </c>
      <c r="F26" s="134"/>
      <c r="G26" s="134" t="s">
        <v>56</v>
      </c>
      <c r="I26" s="120" t="s">
        <v>117</v>
      </c>
      <c r="J26" s="157"/>
      <c r="K26" s="135">
        <v>13786</v>
      </c>
      <c r="L26" s="157"/>
      <c r="M26" s="157"/>
    </row>
    <row r="27" spans="1:14" x14ac:dyDescent="0.25">
      <c r="A27" s="159" t="s">
        <v>57</v>
      </c>
      <c r="B27" s="159"/>
      <c r="C27" s="124">
        <v>9000</v>
      </c>
      <c r="D27" s="160"/>
      <c r="E27" s="123"/>
      <c r="F27" s="160"/>
      <c r="G27" s="124">
        <v>9000</v>
      </c>
      <c r="I27" s="120"/>
      <c r="J27" s="157"/>
      <c r="K27" s="157"/>
      <c r="L27" s="157"/>
      <c r="M27" s="157"/>
    </row>
    <row r="28" spans="1:14" ht="16.5" thickBot="1" x14ac:dyDescent="0.3">
      <c r="A28" s="122" t="s">
        <v>115</v>
      </c>
      <c r="B28" s="159"/>
      <c r="C28" s="125"/>
      <c r="D28" s="160"/>
      <c r="E28" s="100">
        <v>4786</v>
      </c>
      <c r="F28" s="160"/>
      <c r="G28" s="136">
        <v>4786</v>
      </c>
      <c r="I28" s="120" t="s">
        <v>118</v>
      </c>
      <c r="J28" s="157"/>
      <c r="K28" s="157"/>
      <c r="L28" s="157"/>
      <c r="M28" s="127">
        <f t="array" ref="M28">M21+M13</f>
        <v>51976</v>
      </c>
    </row>
    <row r="29" spans="1:14" ht="16.5" thickTop="1" x14ac:dyDescent="0.25">
      <c r="A29" s="71" t="s">
        <v>114</v>
      </c>
      <c r="B29" s="159"/>
      <c r="C29" s="125"/>
      <c r="D29" s="160"/>
      <c r="E29" s="125">
        <v>0</v>
      </c>
      <c r="F29" s="160"/>
      <c r="G29" s="125">
        <v>0</v>
      </c>
      <c r="I29" s="162"/>
      <c r="J29" s="162"/>
      <c r="K29" s="162"/>
      <c r="L29" s="162"/>
      <c r="M29" s="162"/>
    </row>
    <row r="30" spans="1:14" x14ac:dyDescent="0.25">
      <c r="A30" s="71"/>
      <c r="B30" s="159"/>
      <c r="C30" s="124"/>
      <c r="D30" s="160"/>
      <c r="E30" s="124"/>
      <c r="F30" s="160"/>
      <c r="G30" s="124"/>
    </row>
    <row r="31" spans="1:14" ht="16.5" thickBot="1" x14ac:dyDescent="0.3">
      <c r="A31" s="159" t="s">
        <v>58</v>
      </c>
      <c r="B31" s="159"/>
      <c r="C31" s="129">
        <v>9000</v>
      </c>
      <c r="D31" s="160"/>
      <c r="E31" s="129">
        <v>4786</v>
      </c>
      <c r="F31" s="160"/>
      <c r="G31" s="129">
        <f t="array" ref="G31">SUM(G27:G28)</f>
        <v>13786</v>
      </c>
    </row>
    <row r="32" spans="1:14" ht="16.5" thickTop="1" x14ac:dyDescent="0.25">
      <c r="A32" s="137"/>
    </row>
  </sheetData>
  <mergeCells count="12">
    <mergeCell ref="A24:G24"/>
    <mergeCell ref="A1:E1"/>
    <mergeCell ref="I1:M1"/>
    <mergeCell ref="A2:E2"/>
    <mergeCell ref="I2:M2"/>
    <mergeCell ref="A3:E3"/>
    <mergeCell ref="I3:M3"/>
    <mergeCell ref="I4:M4"/>
    <mergeCell ref="I15:M15"/>
    <mergeCell ref="A22:G22"/>
    <mergeCell ref="A23:G23"/>
    <mergeCell ref="I23:M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workbookViewId="0">
      <selection activeCell="N30" sqref="N30"/>
    </sheetView>
  </sheetViews>
  <sheetFormatPr defaultColWidth="8.85546875" defaultRowHeight="15" x14ac:dyDescent="0.25"/>
  <cols>
    <col min="1" max="1" width="13.85546875" customWidth="1"/>
    <col min="2" max="3" width="10.42578125" customWidth="1"/>
    <col min="4" max="4" width="15.140625" customWidth="1"/>
    <col min="5" max="8" width="10.42578125" customWidth="1"/>
  </cols>
  <sheetData>
    <row r="1" spans="2:10" x14ac:dyDescent="0.25">
      <c r="B1" s="138"/>
      <c r="C1" s="138"/>
      <c r="D1" s="138"/>
      <c r="E1" s="138"/>
      <c r="F1" s="138"/>
      <c r="G1" s="138"/>
      <c r="H1" s="138"/>
      <c r="I1" s="138"/>
      <c r="J1" s="138"/>
    </row>
    <row r="2" spans="2:10" x14ac:dyDescent="0.25">
      <c r="B2" s="139" t="s">
        <v>59</v>
      </c>
      <c r="C2" s="138"/>
      <c r="D2" s="138"/>
      <c r="E2" s="138"/>
      <c r="F2" s="138"/>
      <c r="G2" s="138"/>
      <c r="H2" s="138"/>
      <c r="I2" s="138"/>
      <c r="J2" s="138"/>
    </row>
    <row r="3" spans="2:10" x14ac:dyDescent="0.25">
      <c r="B3" s="139"/>
      <c r="C3" s="138"/>
      <c r="D3" s="138"/>
      <c r="E3" s="138"/>
      <c r="F3" s="138"/>
      <c r="G3" s="138"/>
      <c r="H3" s="138"/>
      <c r="I3" s="138"/>
      <c r="J3" s="138"/>
    </row>
    <row r="4" spans="2:10" x14ac:dyDescent="0.25">
      <c r="B4" s="139" t="s">
        <v>60</v>
      </c>
      <c r="C4" s="138"/>
      <c r="D4" s="138"/>
      <c r="E4" s="138"/>
      <c r="F4" s="138"/>
      <c r="G4" s="138"/>
      <c r="H4" s="138"/>
      <c r="I4" s="138"/>
      <c r="J4" s="138"/>
    </row>
    <row r="5" spans="2:10" x14ac:dyDescent="0.25">
      <c r="B5" s="139"/>
      <c r="C5" s="138"/>
      <c r="D5" s="138"/>
      <c r="E5" s="138"/>
      <c r="F5" s="138"/>
      <c r="G5" s="138"/>
      <c r="H5" s="138"/>
      <c r="I5" s="138"/>
      <c r="J5" s="138"/>
    </row>
    <row r="6" spans="2:10" x14ac:dyDescent="0.25">
      <c r="B6" s="139" t="s">
        <v>61</v>
      </c>
      <c r="C6" s="138"/>
      <c r="D6" s="138"/>
      <c r="E6" s="138"/>
      <c r="F6" s="138"/>
      <c r="G6" s="138"/>
      <c r="H6" s="138"/>
      <c r="I6" s="138"/>
      <c r="J6" s="138"/>
    </row>
    <row r="7" spans="2:10" x14ac:dyDescent="0.25">
      <c r="B7" s="139"/>
      <c r="C7" s="138"/>
      <c r="D7" s="138"/>
      <c r="E7" s="138"/>
      <c r="F7" s="138"/>
      <c r="G7" s="138"/>
      <c r="H7" s="138"/>
      <c r="I7" s="138"/>
      <c r="J7" s="138"/>
    </row>
    <row r="8" spans="2:10" x14ac:dyDescent="0.25">
      <c r="B8" s="139" t="s">
        <v>62</v>
      </c>
      <c r="C8" s="138"/>
      <c r="D8" s="138"/>
      <c r="E8" s="138"/>
      <c r="F8" s="138"/>
      <c r="G8" s="138"/>
      <c r="H8" s="138"/>
      <c r="I8" s="138"/>
      <c r="J8" s="138"/>
    </row>
    <row r="9" spans="2:10" x14ac:dyDescent="0.25">
      <c r="B9" s="139"/>
      <c r="C9" s="138"/>
      <c r="D9" s="138"/>
      <c r="E9" s="138"/>
      <c r="F9" s="138"/>
      <c r="G9" s="138"/>
      <c r="H9" s="138"/>
      <c r="I9" s="138"/>
      <c r="J9" s="138"/>
    </row>
    <row r="10" spans="2:10" x14ac:dyDescent="0.25">
      <c r="B10" s="139" t="s">
        <v>63</v>
      </c>
      <c r="C10" s="138"/>
      <c r="D10" s="138"/>
      <c r="E10" s="138"/>
      <c r="F10" s="138"/>
      <c r="G10" s="138"/>
      <c r="H10" s="138"/>
      <c r="I10" s="138"/>
      <c r="J10" s="138"/>
    </row>
    <row r="11" spans="2:10" x14ac:dyDescent="0.25">
      <c r="B11" s="139"/>
      <c r="C11" s="138"/>
      <c r="D11" s="138"/>
      <c r="E11" s="138"/>
      <c r="F11" s="138"/>
      <c r="G11" s="138"/>
      <c r="H11" s="138"/>
      <c r="I11" s="138"/>
      <c r="J11" s="138"/>
    </row>
    <row r="12" spans="2:10" x14ac:dyDescent="0.25">
      <c r="B12" s="139" t="s">
        <v>64</v>
      </c>
      <c r="C12" s="138"/>
      <c r="D12" s="138"/>
      <c r="E12" s="138"/>
      <c r="F12" s="138"/>
      <c r="G12" s="138"/>
      <c r="H12" s="138"/>
      <c r="I12" s="138"/>
      <c r="J12" s="138"/>
    </row>
    <row r="13" spans="2:10" x14ac:dyDescent="0.25">
      <c r="B13" s="139"/>
      <c r="C13" s="138"/>
      <c r="D13" s="138"/>
      <c r="E13" s="138"/>
      <c r="F13" s="138"/>
      <c r="G13" s="138"/>
      <c r="H13" s="138"/>
      <c r="I13" s="138"/>
      <c r="J13" s="138"/>
    </row>
    <row r="14" spans="2:10" ht="15" customHeight="1" x14ac:dyDescent="0.25">
      <c r="B14" s="155" t="s">
        <v>65</v>
      </c>
      <c r="C14" s="155"/>
      <c r="D14" s="155"/>
      <c r="E14" s="155"/>
      <c r="F14" s="155"/>
      <c r="G14" s="155"/>
      <c r="H14" s="140"/>
      <c r="I14" s="138"/>
      <c r="J14" s="138"/>
    </row>
    <row r="15" spans="2:10" x14ac:dyDescent="0.25">
      <c r="B15" s="155"/>
      <c r="C15" s="155"/>
      <c r="D15" s="155"/>
      <c r="E15" s="155"/>
      <c r="F15" s="155"/>
      <c r="G15" s="155"/>
      <c r="H15" s="140"/>
      <c r="I15" s="138"/>
      <c r="J15" s="138"/>
    </row>
    <row r="16" spans="2:10" x14ac:dyDescent="0.25">
      <c r="B16" s="155"/>
      <c r="C16" s="155"/>
      <c r="D16" s="155"/>
      <c r="E16" s="155"/>
      <c r="F16" s="155"/>
      <c r="G16" s="155"/>
      <c r="H16" s="140"/>
      <c r="I16" s="138"/>
      <c r="J16" s="138"/>
    </row>
    <row r="17" spans="2:10" x14ac:dyDescent="0.25">
      <c r="B17" s="155"/>
      <c r="C17" s="155"/>
      <c r="D17" s="155"/>
      <c r="E17" s="155"/>
      <c r="F17" s="155"/>
      <c r="G17" s="155"/>
      <c r="H17" s="140"/>
      <c r="I17" s="138"/>
      <c r="J17" s="138"/>
    </row>
    <row r="18" spans="2:10" x14ac:dyDescent="0.25">
      <c r="B18" s="155"/>
      <c r="C18" s="155"/>
      <c r="D18" s="155"/>
      <c r="E18" s="155"/>
      <c r="F18" s="155"/>
      <c r="G18" s="155"/>
      <c r="H18" s="141"/>
      <c r="I18" s="138"/>
      <c r="J18" s="138"/>
    </row>
    <row r="19" spans="2:10" x14ac:dyDescent="0.25">
      <c r="B19" s="141"/>
      <c r="C19" s="141"/>
      <c r="D19" s="141"/>
      <c r="E19" s="141"/>
      <c r="F19" s="141"/>
      <c r="G19" s="141"/>
      <c r="H19" s="141"/>
      <c r="I19" s="138"/>
      <c r="J19" s="138"/>
    </row>
    <row r="20" spans="2:10" ht="15" customHeight="1" x14ac:dyDescent="0.25">
      <c r="B20" s="155" t="s">
        <v>66</v>
      </c>
      <c r="C20" s="155"/>
      <c r="D20" s="155"/>
      <c r="E20" s="155"/>
      <c r="F20" s="155"/>
      <c r="G20" s="155"/>
      <c r="H20" s="140"/>
      <c r="I20" s="138"/>
      <c r="J20" s="138"/>
    </row>
    <row r="21" spans="2:10" x14ac:dyDescent="0.25">
      <c r="B21" s="155"/>
      <c r="C21" s="155"/>
      <c r="D21" s="155"/>
      <c r="E21" s="155"/>
      <c r="F21" s="155"/>
      <c r="G21" s="155"/>
      <c r="H21" s="140"/>
      <c r="I21" s="138"/>
      <c r="J21" s="138"/>
    </row>
    <row r="22" spans="2:10" x14ac:dyDescent="0.25">
      <c r="B22" s="155"/>
      <c r="C22" s="155"/>
      <c r="D22" s="155"/>
      <c r="E22" s="155"/>
      <c r="F22" s="155"/>
      <c r="G22" s="155"/>
      <c r="H22" s="138"/>
      <c r="I22" s="138"/>
      <c r="J22" s="138"/>
    </row>
    <row r="23" spans="2:10" x14ac:dyDescent="0.25">
      <c r="B23" s="141"/>
      <c r="C23" s="141"/>
      <c r="D23" s="141"/>
      <c r="E23" s="141"/>
      <c r="F23" s="141"/>
      <c r="G23" s="141"/>
      <c r="H23" s="138"/>
      <c r="I23" s="138"/>
      <c r="J23" s="138"/>
    </row>
    <row r="24" spans="2:10" ht="15" customHeight="1" x14ac:dyDescent="0.25">
      <c r="B24" s="155" t="s">
        <v>67</v>
      </c>
      <c r="C24" s="155"/>
      <c r="D24" s="155"/>
      <c r="E24" s="155"/>
      <c r="F24" s="155"/>
      <c r="G24" s="155"/>
      <c r="H24" s="138"/>
      <c r="I24" s="138"/>
      <c r="J24" s="138"/>
    </row>
    <row r="25" spans="2:10" x14ac:dyDescent="0.25">
      <c r="B25" s="140"/>
      <c r="C25" s="140"/>
      <c r="D25" s="140"/>
      <c r="E25" s="140"/>
      <c r="F25" s="140"/>
      <c r="G25" s="140"/>
      <c r="H25" s="138"/>
      <c r="I25" s="138"/>
      <c r="J25" s="138"/>
    </row>
    <row r="26" spans="2:10" x14ac:dyDescent="0.25">
      <c r="B26" s="141"/>
      <c r="C26" s="141"/>
      <c r="D26" s="141"/>
      <c r="E26" s="141"/>
      <c r="F26" s="141"/>
      <c r="G26" s="141"/>
      <c r="H26" s="138"/>
      <c r="I26" s="138"/>
      <c r="J26" s="138"/>
    </row>
    <row r="27" spans="2:10" x14ac:dyDescent="0.25">
      <c r="B27" s="139" t="s">
        <v>68</v>
      </c>
      <c r="C27" s="138"/>
      <c r="D27" s="138"/>
      <c r="E27" s="138"/>
      <c r="F27" s="138"/>
      <c r="G27" s="138"/>
      <c r="H27" s="138"/>
      <c r="I27" s="138"/>
      <c r="J27" s="138"/>
    </row>
    <row r="28" spans="2:10" x14ac:dyDescent="0.25">
      <c r="B28" s="139"/>
      <c r="C28" s="138"/>
      <c r="D28" s="138"/>
      <c r="E28" s="138"/>
      <c r="F28" s="138"/>
      <c r="G28" s="138"/>
      <c r="H28" s="138"/>
      <c r="I28" s="138"/>
      <c r="J28" s="138"/>
    </row>
    <row r="29" spans="2:10" x14ac:dyDescent="0.25">
      <c r="B29" s="139" t="s">
        <v>69</v>
      </c>
      <c r="C29" s="138"/>
      <c r="D29" s="138"/>
      <c r="E29" s="138"/>
      <c r="F29" s="138"/>
      <c r="G29" s="138"/>
      <c r="H29" s="138"/>
      <c r="I29" s="138"/>
      <c r="J29" s="138"/>
    </row>
    <row r="30" spans="2:10" x14ac:dyDescent="0.25">
      <c r="B30" s="139"/>
      <c r="C30" s="138"/>
      <c r="D30" s="138"/>
      <c r="E30" s="138"/>
      <c r="F30" s="138"/>
      <c r="G30" s="138"/>
      <c r="H30" s="138"/>
      <c r="I30" s="138"/>
      <c r="J30" s="138"/>
    </row>
    <row r="31" spans="2:10" x14ac:dyDescent="0.25">
      <c r="B31" s="142" t="s">
        <v>70</v>
      </c>
      <c r="C31" s="138"/>
      <c r="D31" s="138"/>
      <c r="E31" s="138"/>
      <c r="F31" s="138"/>
      <c r="G31" s="138"/>
      <c r="H31" s="138"/>
      <c r="I31" s="138"/>
      <c r="J31" s="138"/>
    </row>
    <row r="32" spans="2:10" x14ac:dyDescent="0.25">
      <c r="B32" s="143"/>
      <c r="C32" s="138"/>
      <c r="D32" s="138"/>
      <c r="E32" s="138"/>
      <c r="F32" s="138"/>
      <c r="G32" s="138"/>
      <c r="H32" s="138"/>
      <c r="I32" s="138"/>
      <c r="J32" s="138"/>
    </row>
    <row r="33" spans="2:10" x14ac:dyDescent="0.25">
      <c r="B33" s="138"/>
      <c r="C33" s="138"/>
      <c r="D33" s="138"/>
      <c r="E33" s="138"/>
      <c r="F33" s="138"/>
      <c r="G33" s="138"/>
      <c r="H33" s="138"/>
      <c r="I33" s="138"/>
      <c r="J33" s="138"/>
    </row>
    <row r="34" spans="2:10" x14ac:dyDescent="0.25">
      <c r="B34" s="138"/>
      <c r="C34" s="138"/>
      <c r="D34" s="138"/>
      <c r="E34" s="138"/>
      <c r="F34" s="138"/>
      <c r="G34" s="138"/>
      <c r="H34" s="138"/>
      <c r="I34" s="138"/>
      <c r="J34" s="138"/>
    </row>
    <row r="35" spans="2:10" x14ac:dyDescent="0.25">
      <c r="B35" s="138"/>
      <c r="C35" s="138"/>
      <c r="D35" s="138"/>
      <c r="E35" s="138"/>
      <c r="F35" s="138"/>
      <c r="G35" s="138"/>
      <c r="H35" s="138"/>
      <c r="I35" s="138"/>
      <c r="J35" s="138"/>
    </row>
  </sheetData>
  <mergeCells count="3">
    <mergeCell ref="B14:G18"/>
    <mergeCell ref="B20:G22"/>
    <mergeCell ref="B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Required</vt:lpstr>
      <vt:lpstr>Transactions Pt. 2</vt:lpstr>
      <vt:lpstr>Adj.Entries Pt. B</vt:lpstr>
      <vt:lpstr>T-accounts</vt:lpstr>
      <vt:lpstr>Jnl. Entries</vt:lpstr>
      <vt:lpstr>Adj. Trial Bal.</vt:lpstr>
      <vt:lpstr>Statements</vt:lpstr>
      <vt:lpstr>Copyright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parry</dc:creator>
  <cp:lastModifiedBy>ADMIN</cp:lastModifiedBy>
  <dcterms:created xsi:type="dcterms:W3CDTF">2021-05-26T20:01:10Z</dcterms:created>
  <dcterms:modified xsi:type="dcterms:W3CDTF">2021-08-30T05:23:39Z</dcterms:modified>
</cp:coreProperties>
</file>